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145" yWindow="90" windowWidth="9930" windowHeight="8415"/>
  </bookViews>
  <sheets>
    <sheet name="Collar Information" sheetId="1" r:id="rId1"/>
    <sheet name="Lithology" sheetId="2" r:id="rId2"/>
    <sheet name="Structure" sheetId="10" r:id="rId3"/>
    <sheet name="Stockwork occurences" sheetId="11" r:id="rId4"/>
  </sheets>
  <calcPr calcId="124519"/>
  <fileRecoveryPr repairLoad="1"/>
</workbook>
</file>

<file path=xl/calcChain.xml><?xml version="1.0" encoding="utf-8"?>
<calcChain xmlns="http://schemas.openxmlformats.org/spreadsheetml/2006/main">
  <c r="B59" i="2"/>
  <c r="D59" s="1"/>
  <c r="B18"/>
  <c r="C4" i="11"/>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3"/>
  <c r="B8" i="2"/>
  <c r="D8" s="1"/>
  <c r="B9"/>
  <c r="D9" s="1"/>
  <c r="B10"/>
  <c r="D10" s="1"/>
  <c r="B11"/>
  <c r="D11" s="1"/>
  <c r="B12"/>
  <c r="D12" s="1"/>
  <c r="B13"/>
  <c r="D13" s="1"/>
  <c r="B14"/>
  <c r="D14" s="1"/>
  <c r="B15"/>
  <c r="D15" s="1"/>
  <c r="B16"/>
  <c r="D16" s="1"/>
  <c r="B17"/>
  <c r="D17" s="1"/>
  <c r="D18"/>
  <c r="B19"/>
  <c r="D19" s="1"/>
  <c r="B20"/>
  <c r="D20" s="1"/>
  <c r="B21"/>
  <c r="D21" s="1"/>
  <c r="B22"/>
  <c r="D22" s="1"/>
  <c r="B23"/>
  <c r="D23" s="1"/>
  <c r="B24"/>
  <c r="D24" s="1"/>
  <c r="B25"/>
  <c r="D25" s="1"/>
  <c r="B26"/>
  <c r="D26" s="1"/>
  <c r="B27"/>
  <c r="D27" s="1"/>
  <c r="B28"/>
  <c r="D28" s="1"/>
  <c r="B29"/>
  <c r="D29" s="1"/>
  <c r="B30"/>
  <c r="D30" s="1"/>
  <c r="B31"/>
  <c r="D31" s="1"/>
  <c r="B32"/>
  <c r="D32" s="1"/>
  <c r="B33"/>
  <c r="D33" s="1"/>
  <c r="B34"/>
  <c r="D34" s="1"/>
  <c r="B35"/>
  <c r="D35" s="1"/>
  <c r="B36"/>
  <c r="D36" s="1"/>
  <c r="B37"/>
  <c r="D37" s="1"/>
  <c r="D38"/>
  <c r="B39"/>
  <c r="D39" s="1"/>
  <c r="D40"/>
  <c r="D41"/>
  <c r="B42"/>
  <c r="D42" s="1"/>
  <c r="D43"/>
  <c r="D44"/>
  <c r="D45"/>
  <c r="B46"/>
  <c r="D46" s="1"/>
  <c r="B47"/>
  <c r="D47" s="1"/>
  <c r="B48"/>
  <c r="D48" s="1"/>
  <c r="B49"/>
  <c r="D49" s="1"/>
  <c r="B50"/>
  <c r="D50" s="1"/>
  <c r="B51"/>
  <c r="D51" s="1"/>
  <c r="B52"/>
  <c r="D52" s="1"/>
  <c r="B53"/>
  <c r="D53" s="1"/>
  <c r="B54"/>
  <c r="D54" s="1"/>
  <c r="B55"/>
  <c r="D55" s="1"/>
  <c r="B56"/>
  <c r="D56" s="1"/>
  <c r="B57"/>
  <c r="D57" s="1"/>
  <c r="B58"/>
  <c r="D58" s="1"/>
  <c r="B60"/>
  <c r="D60" s="1"/>
  <c r="B61"/>
  <c r="D61" s="1"/>
  <c r="B62"/>
  <c r="D62" s="1"/>
  <c r="B63"/>
  <c r="D63" s="1"/>
  <c r="B64"/>
  <c r="D64" s="1"/>
  <c r="B7"/>
  <c r="D7" s="1"/>
  <c r="D6"/>
  <c r="D1" l="1"/>
  <c r="B14" i="1"/>
</calcChain>
</file>

<file path=xl/sharedStrings.xml><?xml version="1.0" encoding="utf-8"?>
<sst xmlns="http://schemas.openxmlformats.org/spreadsheetml/2006/main" count="1902" uniqueCount="362">
  <si>
    <t>Drill Hole Number</t>
  </si>
  <si>
    <t>Date Started</t>
  </si>
  <si>
    <t>Date Ended</t>
  </si>
  <si>
    <t>Size of core drill Hole</t>
  </si>
  <si>
    <t>Logged by</t>
  </si>
  <si>
    <t>Total Depth</t>
  </si>
  <si>
    <t>From</t>
  </si>
  <si>
    <t>To</t>
  </si>
  <si>
    <t>Description</t>
  </si>
  <si>
    <t>Length</t>
  </si>
  <si>
    <t>Interval</t>
  </si>
  <si>
    <t>Comments</t>
  </si>
  <si>
    <t>Type</t>
  </si>
  <si>
    <t>Gyp</t>
  </si>
  <si>
    <t>Cu</t>
  </si>
  <si>
    <t>Zone</t>
  </si>
  <si>
    <t>Code</t>
  </si>
  <si>
    <t>Rock</t>
  </si>
  <si>
    <t>Qz</t>
  </si>
  <si>
    <t>Casing</t>
  </si>
  <si>
    <t>Casing depth</t>
  </si>
  <si>
    <t>Depth of HQ-NQ reduction</t>
  </si>
  <si>
    <t>Size</t>
  </si>
  <si>
    <t>Structure</t>
  </si>
  <si>
    <t>Fracture</t>
  </si>
  <si>
    <t>UTM Easting</t>
  </si>
  <si>
    <t>Grid Easting</t>
  </si>
  <si>
    <t>Grid Northing</t>
  </si>
  <si>
    <t>UTM Northing</t>
  </si>
  <si>
    <t>Azimuth</t>
  </si>
  <si>
    <t>Inclination (dip)</t>
  </si>
  <si>
    <t>%</t>
  </si>
  <si>
    <t>Mo</t>
  </si>
  <si>
    <t>P</t>
  </si>
  <si>
    <t>V</t>
  </si>
  <si>
    <t>to</t>
  </si>
  <si>
    <t>Typifying minerals</t>
  </si>
  <si>
    <t>Color</t>
  </si>
  <si>
    <t>Liteness</t>
  </si>
  <si>
    <t>Qual</t>
  </si>
  <si>
    <t>Texture</t>
  </si>
  <si>
    <t>Grain size</t>
  </si>
  <si>
    <t>Coarse</t>
  </si>
  <si>
    <t>Maximum</t>
  </si>
  <si>
    <t>Sorting</t>
  </si>
  <si>
    <t>Intensity</t>
  </si>
  <si>
    <t>Thickness</t>
  </si>
  <si>
    <t>Alteration and Mineralization</t>
  </si>
  <si>
    <t>Kf</t>
  </si>
  <si>
    <t>Mu</t>
  </si>
  <si>
    <t>Clay</t>
  </si>
  <si>
    <t>Chl</t>
  </si>
  <si>
    <t>Carb</t>
  </si>
  <si>
    <t>Epi</t>
  </si>
  <si>
    <t>Mag</t>
  </si>
  <si>
    <t>Hem</t>
  </si>
  <si>
    <t>Tour</t>
  </si>
  <si>
    <t>Py</t>
  </si>
  <si>
    <t>Lim</t>
  </si>
  <si>
    <t>Cp</t>
  </si>
  <si>
    <t>Bio</t>
  </si>
  <si>
    <t>Cc</t>
  </si>
  <si>
    <t>Mal</t>
  </si>
  <si>
    <t>Sul</t>
  </si>
  <si>
    <t>Summary alteration</t>
  </si>
  <si>
    <t>Major</t>
  </si>
  <si>
    <t>Minor</t>
  </si>
  <si>
    <t>TM1</t>
  </si>
  <si>
    <t>TM2</t>
  </si>
  <si>
    <t>TM3</t>
  </si>
  <si>
    <t>Qualifying minerals and clasts</t>
  </si>
  <si>
    <t>Round-</t>
  </si>
  <si>
    <t>ness</t>
  </si>
  <si>
    <t>Spheri-</t>
  </si>
  <si>
    <t>city</t>
  </si>
  <si>
    <t>work</t>
  </si>
  <si>
    <t>Frame-</t>
  </si>
  <si>
    <t>TX1</t>
  </si>
  <si>
    <t>TX2</t>
  </si>
  <si>
    <t>Min/Clast</t>
  </si>
  <si>
    <t>Mode</t>
  </si>
  <si>
    <t>Amount</t>
  </si>
  <si>
    <t>Logger's name:</t>
  </si>
  <si>
    <t>Drill hole number:</t>
  </si>
  <si>
    <t>Date Logged:</t>
  </si>
  <si>
    <t>Depth</t>
  </si>
  <si>
    <t>Comment</t>
  </si>
  <si>
    <t>CAP</t>
  </si>
  <si>
    <t>O</t>
  </si>
  <si>
    <t>OVB</t>
  </si>
  <si>
    <t>CASE</t>
  </si>
  <si>
    <t>MBNW</t>
  </si>
  <si>
    <t>QZ</t>
  </si>
  <si>
    <t>KF</t>
  </si>
  <si>
    <t>PF</t>
  </si>
  <si>
    <t>GD</t>
  </si>
  <si>
    <t>Y</t>
  </si>
  <si>
    <t>BR</t>
  </si>
  <si>
    <t>&lt;&lt;</t>
  </si>
  <si>
    <t>Avg size</t>
  </si>
  <si>
    <t>Fine</t>
  </si>
  <si>
    <t>Deg of Bkg</t>
  </si>
  <si>
    <t>*</t>
  </si>
  <si>
    <t>H</t>
  </si>
  <si>
    <t>C</t>
  </si>
  <si>
    <t>SOX</t>
  </si>
  <si>
    <t>&lt;</t>
  </si>
  <si>
    <t>Micro-breccia unit. Same as above, except for lower intensity of alteration. Coarse clasts are smaller on average, and less numerous. Unit show signs of low level supergene oxide enrichment, mainly of hematite in micro-veins. Micro-veins of quartz cut through the unit, seemingly filled with hematite as an alteration of pyrite in the center of the veins.</t>
  </si>
  <si>
    <t>FX</t>
  </si>
  <si>
    <t>MBNX</t>
  </si>
  <si>
    <t xml:space="preserve">AA (4.20 to 9.35). Plagioclase phenocrysts show strong dissolution along margins. </t>
  </si>
  <si>
    <t>A</t>
  </si>
  <si>
    <t>HB</t>
  </si>
  <si>
    <t>&gt;</t>
  </si>
  <si>
    <t>Micro-breccia unit. Oxydation shows chalcantite growth within fractures along with minor malachite. Minor mafic minerals (possibly hornblende: dull black to dark grey, angular, fine grained) present in this unit. Overall coloration is yellowish-grey. Rather well preserved, with some limonite occuring mainly along fractures, plagioclase altered to clay but stiull retaining crystal form. Minor mineralisation in interstitial molybdenite, chalcocite, pyrite and chalcopyrite.</t>
  </si>
  <si>
    <t>FG</t>
  </si>
  <si>
    <t>Micro-breccia unit. Strongly leached, piving a light yellow colour with small green tint. Plagioclase show strong alteration (Clay, blue-green), fairly soft. Matrix show sericitisation of k-spar. Limonite coating fairly present, particularly along fractures, where goehtite can be observed. Rare occurence of Magnetite, no definitive shape, dull black and strongly magnetic, occuring as 3 spots at 27.43. No evidence of mineralisation. Small quatrz veinlets (average size of 3 mm)cut through the unit at an angle ranging on average form 50 to 60 degrees TCA.</t>
  </si>
  <si>
    <t>BI</t>
  </si>
  <si>
    <t>T</t>
  </si>
  <si>
    <t>D</t>
  </si>
  <si>
    <t>Micor-breccia unit, oxydised zone. Intermediate brown-grey in colour. Mineralization, mainly disseminated chalcocite (mainly as an alteration aura around, pyrite and chalcopyrite  with chalcopyrite being very rare. Molybdenite also occurs as very rare disseminated grains. Aleration level varies with some area of micro-breccia being well preserved (and more mineralized). Some qz veinscarrie pyrite and sulfides mineralization, within the core of the vein. Chalcanthite occurs on some veins toward the end of the sequence.</t>
  </si>
  <si>
    <t>AA, except alteration is more intense, leaving less of the original rock in a pristine state, with some detsruction of the original texture. Biotite shows alteration towards hematite. Limonite commoner along fractures. Some large quartz present towards the end of the sequence, with center of the vein showing alterationof pyrite to hematite/limonite.</t>
  </si>
  <si>
    <t>G</t>
  </si>
  <si>
    <t>AA (30.05 to 35.80). Except for colour, more uniformely brown. Alteration of Kspar to rusty corona surrounding crystal. Unit shows wak magnetism. Texture is well preserved, with an increasing mean grain size towards the bottom. Mineralization is rather week, limited to the occcasionnal millimetre-sized interstitial of mainly pyrite (and more rarely chalcopyrite) surrounded by chalcocite halo.</t>
  </si>
  <si>
    <t>width</t>
  </si>
  <si>
    <t>Vein types</t>
  </si>
  <si>
    <t>V1</t>
  </si>
  <si>
    <t>&gt;TCA</t>
  </si>
  <si>
    <t>Density</t>
  </si>
  <si>
    <t>Avg Spacing</t>
  </si>
  <si>
    <t>FR</t>
  </si>
  <si>
    <t>VQ</t>
  </si>
  <si>
    <t>Representative of a series of micro-veins of similar &gt;TCA.</t>
  </si>
  <si>
    <t>Part of a system of three events of veining. Displacement (1.5 cm) visible. Other smaller veins cutting at 75-80</t>
  </si>
  <si>
    <t>Fracture shows chalcantite mineralization</t>
  </si>
  <si>
    <t>VP</t>
  </si>
  <si>
    <t>Pyrite is altered to limonite (rusty)</t>
  </si>
  <si>
    <t>Can be followed up to 29.47. Associated with limonite coating</t>
  </si>
  <si>
    <t>Center of vein is rich in sulfides: Py, CP and CC</t>
  </si>
  <si>
    <t>Can be followed up to 40.06. Limonite coating.</t>
  </si>
  <si>
    <t>Cutting the bottom end of previous fracture.</t>
  </si>
  <si>
    <t>Associated with strong limonitisation</t>
  </si>
  <si>
    <t>Associated with strong limonitisation, can be followed to 44.10 in a very blocky segment.</t>
  </si>
  <si>
    <t>Rusty center in the vein (3-5 mm), probably pyrite altered to limoninte.</t>
  </si>
  <si>
    <t>Cuts abruptly into previous fracture</t>
  </si>
  <si>
    <t>QZVX</t>
  </si>
  <si>
    <t xml:space="preserve">Micro-breccia unit, leached cap mineralixation unit. No sulfides evident, nor any copper mineral. Shows a yellowish green colouration. Unit is fractured, with several fractures being nearly parallel TCA and showing a stronger limonite coating. </t>
  </si>
  <si>
    <t xml:space="preserve">Micro-breccia unit, similar to precedent unit, but with evidence of chalcocite in quartz-microvein (  mainly 15 &gt;TCA, towards 0 &gt;TCA), size of veins is less than 2 mm on average, appearing in 61.00 to 64.47). Pyrite and chalcopyrite are totally absent from the unit. </t>
  </si>
  <si>
    <t>Micro-breccia, yellowish green in colour. Similar to previous unit, except it is devoid of chalcocite mineralization. Grain size seems to be somewhat more homogenous and coarser tha in previous unit.</t>
  </si>
  <si>
    <t>CC</t>
  </si>
  <si>
    <t>Micro-breccia "leached-cap" unit. AA (64.57 to 66.23), except that some magnetite is present in the matrix as near microscopic disseminated spots. Molybdenite also present at a very minor level in small quartz micro-veins.</t>
  </si>
  <si>
    <t>Micro breccia, leached-cap zone, similar to 64.57-66.23. Matrix is more predominent as the size of clasts is smaller, tneding to be on average in the 4 mm range.</t>
  </si>
  <si>
    <t>SUS</t>
  </si>
  <si>
    <t>Micro-breccia, yellowish green in colour. Similar to unit of 60.54-64.57. Only chalcocite is present, in small disseminated patches in matrix up to 8 mm in size. No pyrite or chalcopyrite observed. A quartz vein (66.43, 10mm in size, 70 &gt;TCA) show a limonitised center.</t>
  </si>
  <si>
    <t>Micro-breccia, similar to 60.54-64.57. Chalcocite mineralization seeemingly unrelated to any veining, occuring as disseminated grains. Grain size decreases towards the end of the sequence to become almost strictly a matrix from 72.04.</t>
  </si>
  <si>
    <t>Micro-breccia, supergene oxidized zone, similar to 60.54-64.57. Chalcocite mineralization occurs as remnants micro-veins, in a few occurences: 77.2 (30&gt;TCA, cut through by 90&gt;TCA fracture at 77.80, 20 mm senester movement), 78.37 (10&gt;TCA,), 83.04 (10&gt;TCA), and as well disseminated occurences more closely associated with Pyrite and chalcopyrite. Some micro-veining show chalcanthite and malachite mineralization at 86.21 (20&gt;TCA), 86.41 (9&gt;TCA), 90.56 (10&gt;TCA). MOlybednite appears as a very rare mineral, disseminated  and in quartz micro-veins.</t>
  </si>
  <si>
    <t>Some malachite coating.</t>
  </si>
  <si>
    <t>Some limonite in Fracture</t>
  </si>
  <si>
    <t>Some mlachite and chalcnthite</t>
  </si>
  <si>
    <t>Very long fracture, going up to 60.96</t>
  </si>
  <si>
    <t>Fractures goes up to 67.42</t>
  </si>
  <si>
    <t>precedes of zon of rubbled up core from 70.10 to 70.24</t>
  </si>
  <si>
    <t>QZCC</t>
  </si>
  <si>
    <t>HYP</t>
  </si>
  <si>
    <t>Micro-breccia, supergene sulfide zone. Sulfide content is higher as disseminated grains in the matrix, espacially Chalcopyrite and pyrite, with chalcocite being ubiquitous with disseminated grains. Rare quyartz micro-veins bearing sulfides in their center (eg: 94,37, 55&gt;TCA).</t>
  </si>
  <si>
    <t>Micro-breccia, supergene sulfide zone. Also, start of potassic and sericitic-clay-chlorite alteration zone, with sericitisation and clay alteration on plagioclase weak, chlorite alteration being very minor . Colour is rather light brown, with yellowish tinge to it. Biotite grains also present in matrix as disseminated grains, very fine and euhedral. Copper mineralisation occurs (Chalcopyrite and chalcocite) occurs mainly as disseminated grains associated with pyrite, as well as in quartz microveins (no common bearing) along with pyrite in center enrichment. Molybdenite mainly associated with micro-veining, with or without Py-Cp-Cc, more rarely as disseminated grains in matrix. Traces of native copper as very fine grains disseminated in matrix.</t>
  </si>
  <si>
    <t>S</t>
  </si>
  <si>
    <t>Coated with malachite-chalcanthite</t>
  </si>
  <si>
    <t>Limonite coating</t>
  </si>
  <si>
    <t>Cuts trhough previous fracture</t>
  </si>
  <si>
    <t>BZ</t>
  </si>
  <si>
    <t>Blocky zone up to 90.36</t>
  </si>
  <si>
    <t>Malachite-Chalcanthite coating</t>
  </si>
  <si>
    <t>Some Qz dissolution, quite intense limonitisation</t>
  </si>
  <si>
    <t>Center has high concentration of Mo</t>
  </si>
  <si>
    <t>Extends to 108.48, with blocky segment from 107.91 to 108.20</t>
  </si>
  <si>
    <t>FZ</t>
  </si>
  <si>
    <t>Zone shows several fractures in a width of 10 cm, may be a Fault zone.</t>
  </si>
  <si>
    <t>Dissolved quartz, limonite coating in cavities.</t>
  </si>
  <si>
    <t>QZMO</t>
  </si>
  <si>
    <t>QCPC</t>
  </si>
  <si>
    <t>QZCP</t>
  </si>
  <si>
    <t>&gt;&gt;</t>
  </si>
  <si>
    <t xml:space="preserve">Micro-breccia, supergene sulfide zone. Medium greenish grey in colour. Cut through by several Quartz veins (on average 65-75.TCA) , associated with silicification and sericitisation alteration aureola.  Original matrix and texture mildly detsroyed, giving a ghostly appearance to clasts.  </t>
  </si>
  <si>
    <t>Micro-breccia, supergene sulfide zone. Apart form colour (tan to white), similar to Unit 111.25-135.19. Mislatch occured at 152.49, with a blocky recovery. Native copper found at 170.10 in highly limonitized vein, along chalcocite, pyrite and covelite, vein follow an alignement of 10)CA.</t>
  </si>
  <si>
    <t>Moved by 1 cm by senester movement.</t>
  </si>
  <si>
    <t>Moved by 5 mm by senester movement</t>
  </si>
  <si>
    <t>Molybdenite coating</t>
  </si>
  <si>
    <t>Cut by small micro qz vein by senester movement</t>
  </si>
  <si>
    <t>Mislatch of 50 cm</t>
  </si>
  <si>
    <t>ML</t>
  </si>
  <si>
    <t>Molybdenite coating, continues to 158.50</t>
  </si>
  <si>
    <t>Becomes parrallel to TCA at 159.64 until 160.78</t>
  </si>
  <si>
    <t>Limonite filling of dissolved center</t>
  </si>
  <si>
    <t>Some molybdenite</t>
  </si>
  <si>
    <t>BC</t>
  </si>
  <si>
    <t>up to 165.</t>
  </si>
  <si>
    <t>up to 167.28</t>
  </si>
  <si>
    <t>up to 163.79</t>
  </si>
  <si>
    <t>Associated with small quartz and moly micro-vein.</t>
  </si>
  <si>
    <t>Micro-breccia, supergene sulfide zone. As above (97.35-111.25), except for its weaker alteration and paler colouring (white with yellowish-green tinge). Shows strong dissolution of quartz-veins (129.62-134.72), associated with higher copper mineralization, chalcocite staining in veins and as disseminated xtals, lower chalcopyrite content in favor of coarser pyrite mineralisation in veins, limonite coating as well as hematite coating and native copper concentration in a vein. This  zone also shows a stronger seritisation (yellowish) of k-spar matrix.</t>
  </si>
  <si>
    <t>Micro-breccia, supergene sulfide zone. Medium brown in colour. Similar to Unit 111.25-135.19. Plagioclase slightly clay altered. Several Qz-veins show vuggy texture, mainly at 177.10, 179.34, 180.50 and 180.63, with vuggs associated with light limonite weathering. Abundant pyrite mineralisation with noticeable chalcopyrite, occuring mainly as disseminated grains all along the matrix, and also with quite a few quartz-microveins.</t>
  </si>
  <si>
    <t>E</t>
  </si>
  <si>
    <t>Micro-breccia, hypergene sulfide zone. Mineralization less intense, but still occuring mainly as disseminated grains of pyrite and chalcopyrite, as well as in center of veins. One enveloppe of epifote (dark forest green, surronding qz micro-veins at 50&gt;TCA mineralized in Mo, Py and lesser Cpy. Lower contact somewaht of a chilled margin from 191.66 to 192.32, showing intense silicification and clayification of k-spar and plagioclase. Lower contact is sharp at 60 &gt;TCA.</t>
  </si>
  <si>
    <t>LTXH</t>
  </si>
  <si>
    <t xml:space="preserve">Latite brecciated dyke. Dark grey aphanitic matrix with mainly coarse grained quartz, k-spar, Plagioclase fragments as well as minor biotite and granitic fragments (garnodiorite? Monzonite?). K-spar angular and well preserved (orange colour) whereas Plagioclase has green clay alteration. Copper mineralization present, mainly with some chalcopyrite Disseminated fine grained in matrix along with pyrite) as well in some qz micro-veins, and very rare Native copper (in vuggy qz vein at 193.34.) Minor sharp contact with MBNX at 30 &gt;TCA. </t>
  </si>
  <si>
    <t>MBFH</t>
  </si>
  <si>
    <t xml:space="preserve">Micro-breccia, hypergene sulfide zone. AA unit 187.54-192.32. Unit shows more weel preserved quite large fragments of a mafic nature, as well as a possibly very altered granodiorite source. Upper contact with latite is a chilled zone with intense silicification up to 196.01. Small zone of Qz-veining, cross-cutting, associated with alteration envelopes (silicification and sericite), showing Py and CPY in their center (205,13 to 205.19, 80 and 70 &gt;TCA). </t>
  </si>
  <si>
    <t>As above, but with much smaller clasts size. Mineralization in copper significantly lower and Molybenum mineralization higher, mainly in veins, some of then quite large (206.18, 85&gt;TCA, 30 mm wide, vugy texture and some limonite coating.</t>
  </si>
  <si>
    <t xml:space="preserve">Micro-breccia unit, medium to dark grey in colour, slightly silicified. Caracterised by a few very coarse granodiritic to granitic well preserved clasts. </t>
  </si>
  <si>
    <t>Micro-breccia unit, pale grey to pale yellow. Coarse clasts more homogenous in size, tending towards the 5 mm size. Sericite alteration seems to increase progressively towards the end of the sequence.</t>
  </si>
  <si>
    <t>Micro-breccia unit. Similar to unit 208.55-216.94. Coarse fragments form granodioritic to granitic source, at times moderately altered. Some intense copper mineralisation in vuggy quart veins (231.77, 55&gt;TCA).</t>
  </si>
  <si>
    <t>Vuggy center</t>
  </si>
  <si>
    <t>Occurs near Latite dyke intrusion.</t>
  </si>
  <si>
    <t>C/</t>
  </si>
  <si>
    <t>Contact with of Micro-breccia and Latite intrusion.</t>
  </si>
  <si>
    <t>Vuggy, with pyrite mineralisation and alteration of surface of pyrite to hematite on surface.</t>
  </si>
  <si>
    <t>Contact with Latite intrusion and micro-breccia</t>
  </si>
  <si>
    <t>Marked by senester displacement (2 cm)</t>
  </si>
  <si>
    <t>Limonite coating on fracture</t>
  </si>
  <si>
    <t>Vuggy texture, Pyrite mineralisation and limonite coating.</t>
  </si>
  <si>
    <t>Vuggy texture, some Moly mineralisation.</t>
  </si>
  <si>
    <t>Moly mineralisation, somewhat irregular (stepped-like), averaging 15 degrees, but starting at a 10 degree angle,plunging at a 40 degree angle for a length of 5 cm and straightening at 10 degrees again.</t>
  </si>
  <si>
    <t>Vuggy, Py mineralisation. Part of a series of cross-cutting veins of similar size, but devoid of mineralisation, found from 205.15-205.22</t>
  </si>
  <si>
    <t>Vuggy, Mo mineralisation</t>
  </si>
  <si>
    <t>Disseminated Mo mineralisation</t>
  </si>
  <si>
    <t>Disseminated Mo mineralisation along the inner wall of the vein.</t>
  </si>
  <si>
    <t>Irregular stockwark and intense veining. Some vuggyness.</t>
  </si>
  <si>
    <t>Disseminated Mo mineralisation on wall, some vuggs</t>
  </si>
  <si>
    <t xml:space="preserve">Some Mo </t>
  </si>
  <si>
    <t>Vuggs, Py mineralisation, some Hematite coating on Py</t>
  </si>
  <si>
    <t>Vuggs with some limonite coating. Summit of vein (237.15) starts to brecciate up to 237.25.</t>
  </si>
  <si>
    <t>Micro-breccia unit. Dark coloured matrix altered to Qz and Kspar. Sizeable clasts of granitic material. Biotite clasts (5mm on average subhedral xtals) surrounded by Qz envelope floating in Matrix. Plagioclase clasts strongly altered tp friable white clay.</t>
  </si>
  <si>
    <t>Micro-breccia unit, similar to unit 235.52-255.02. Mineralization is quite weaker and alteration somewhat more intense (sericite and clay on k-spar).</t>
  </si>
  <si>
    <t>J</t>
  </si>
  <si>
    <t xml:space="preserve">Micro-breccia unit. Contains quite a few large clasts ranging in size of up to 360mm. Clasts are mainly Granodiorite and Quartz monzonite. Colour varies to light orange-brown (mainly granitic clasts) to dark grey (matrix). Matrix is quite dark, and not as siliciefied as previous units. Mineralisation is also poorer, being stronger in quartz rich area of the matrix. Alteration of large clasts is very strong. </t>
  </si>
  <si>
    <t xml:space="preserve">Strongly altered Micro-breccia unit. Similar to above unit, but stronger clay alteration of granitic clasts. Matrix when fresh is darg grey, but is frequently kspar altered (as evidenced by pinkish zones in 274.12-276.85, 278.10-281.94, associated with white clay altered plagioclase phenocrysts. This kpsar alteration is extremely weak in mineralisation.  At times, the clay alteration on clasts (granodiorite and monzonite) is so intense as to leave them in a crumbly state to the point of being unconsolidated state, easily friable by fingers. These crumbly zones are associated with a few fractures, possibly pointing to a fault zone and still show a weak level of mineralisation (disseminated Py and Cpy). One Qz-vein shows strong mineralisation in Py and Mo towards end of sequence. </t>
  </si>
  <si>
    <t>Some chalcocite mineralisation</t>
  </si>
  <si>
    <t>Up to, 247.37, possiblyn cut through by a fracture oriented at 125&gt;TCA.</t>
  </si>
  <si>
    <t>Runs up to 248.00, has minor vuggy texture.</t>
  </si>
  <si>
    <t>Minor Vuggs, less than 2 mm</t>
  </si>
  <si>
    <t>Mineralisation (Py). Large ( 20 mm) green alteration enveloppe (epidote?)</t>
  </si>
  <si>
    <t>Vuggs</t>
  </si>
  <si>
    <t>Cut through by Dextre fracture oriented at 30&gt;TCA</t>
  </si>
  <si>
    <t>Brecciated groups of veins, containg Py, Cpy and Mo. Also some rare vuggs in amorphous cream coloured mineral (gypsum)</t>
  </si>
  <si>
    <t>Clay filling along fracture's wall</t>
  </si>
  <si>
    <t>Associated with fracture (same orientation).</t>
  </si>
  <si>
    <t>runs up to 263.25</t>
  </si>
  <si>
    <t>Evidence of 10 mm dextrous mouvement</t>
  </si>
  <si>
    <t>Strongly Altered zone, almost uncosolidated.</t>
  </si>
  <si>
    <t>Lower contact of fracture is heavily fragmented for 200 mm</t>
  </si>
  <si>
    <t>Loose Clay alteration along fracture</t>
  </si>
  <si>
    <t>SH</t>
  </si>
  <si>
    <t xml:space="preserve">Dhear zone </t>
  </si>
  <si>
    <t>1,5</t>
  </si>
  <si>
    <t>Destructive clay alteration found. (25mm)</t>
  </si>
  <si>
    <t>MBCH</t>
  </si>
  <si>
    <t>Coarse Micro-breccia unit, similar to unit 267.09-271.90.  Clay alteration of clasts is less intense but still present, mainly in the following zones: 287.06-287.09, 290.80-290.90, 291.01-08, 291.48-77. Mineralisation by pyrite more obvious, easily observable to the naked eye as grains in  dark matrix associated with silicification. Mineralisation in veins also observed, with one notable occurence at 287.25-35.</t>
  </si>
  <si>
    <t>Coarse Micro-Breccia unit. Similar to unit 267.09-271.90. Clay alteration is more intense on feldspar and plagioclase, accompanied by a sharp drop in mineralisation. Fragments tends to be more friable as well. From 296.10 to 299.20 recovery of the core is very blocky.</t>
  </si>
  <si>
    <t>Coarse Micro-breccia unit, similar to unit 267.09-271.90. Fragments tend to be more angular and not vey rounded. Matrix dominant, dark grey to black in colour. Light alteration of kspar (green and pink clay) with occasionnal destructive strong seritisation. Matrix weakly altered. Mineralisation more evident in matrix, along silicification.</t>
  </si>
  <si>
    <t>Similar as previous unit, except for the matrix showing more k-spar alteration as well as silica alteration on the whole. Unit is still matrix dominant, but with diminishing size of clasts on the whole. Mineralisation becomes dominantly bound to veinning.</t>
  </si>
  <si>
    <t>Destructive clay alteration found. (40mm)</t>
  </si>
  <si>
    <t>goes up to 299.20</t>
  </si>
  <si>
    <t>Associated with detritic clay</t>
  </si>
  <si>
    <t>runs for 110 mm</t>
  </si>
  <si>
    <t>very crumbly (clay) area</t>
  </si>
  <si>
    <t>runs up to 310.28</t>
  </si>
  <si>
    <t>Clay alteration and heavy fracturing all along interval.</t>
  </si>
  <si>
    <t>Alteration enveloppe (silicification) of 5 mm on both sides</t>
  </si>
  <si>
    <t>Cut through by perpendicular Dextre displacement of 2 mm</t>
  </si>
  <si>
    <t>Cut by 15.TCA Py-Qz vein.</t>
  </si>
  <si>
    <t>Runs for 120 mm</t>
  </si>
  <si>
    <t>Associated with PY vein</t>
  </si>
  <si>
    <t>Similar as previous unit. Prevalent alteration of k-spar to green clay gives a strong green colouration couple with a biotite content significantly higher than in previous units giving the rock a granitic appearance. Sericitisation is less predominant. Mineralisation is somewhat stronger, both in the form of disseminated grains of Py, Cpy and Mo as well as discontinuous zones in qz-veins. Some calcite to be found associated with fragmented Qz-veins, but as of yet, no mineralisation associated with these.</t>
  </si>
  <si>
    <t>Micro-breccia unit. Main;ly matrix with a few Coarse clasts, ranging occasionnaly up to 260mm in size, compositionnaly of granitic nature. Copper mineralisation is minor, mainly with disseminated Chalcocite, Cpy and Py grains and along with some quartz veins. Molybdenum mineralisation mainly through disseminated grains of Mo in matrix, more rarely in Qz veins. From 246.09 to 248.37, core is heavily fragmented with clay material along fracture (fault gauge?).</t>
  </si>
  <si>
    <t>Micro-breccia, heavy sericite alteration in matrix as evidenced by white-clay alteration. K-spar altered to clay (green). Biotite content low, and mineralisation lower than in previous unit. Fragments are markedly more abundant as sub-angular to sub-rounded quartz-clasts, sometimes showing Py and CPy mineralisation. Some Py grains show rusting to hematite visible to the eye.</t>
  </si>
  <si>
    <t>AA (unit347.26-355.51). Intense stockworck veining at 371.27-50. Sharp lower contact with Patton Porphyry dyke at 55 &gt;TCA.</t>
  </si>
  <si>
    <t>PY</t>
  </si>
  <si>
    <t>Patton porphyry. Weakly altered plagioclase porphirocrysts in an dark green aphanitic groundmass. Plagioclase are angular and slightly clay altered (greenish tinge) up to a size of 10 mm. Some rare biotite phenocrysts (1.5 mm at most) can be found. Unit is very rich in disseminated pyrite, but without any chalcopyrite or chalcocite. Pyrite also associated with small quartz and calcite veins. Lower contact of uniot is sharp at 40 &gt;TCA.</t>
  </si>
  <si>
    <t>Unconsolidated clay material inside the zone.</t>
  </si>
  <si>
    <t>VC</t>
  </si>
  <si>
    <t>Possibly a senester fault (10 mm mouvement)</t>
  </si>
  <si>
    <t>Lower Sharp contact (xenolith?)</t>
  </si>
  <si>
    <t>Upper Sharp contact (xenolith?)</t>
  </si>
  <si>
    <t>Stockworck?</t>
  </si>
  <si>
    <t>S/</t>
  </si>
  <si>
    <t>Slickenside, calcite</t>
  </si>
  <si>
    <t>Clay for 10 mm</t>
  </si>
  <si>
    <t>Slickenside, Mo</t>
  </si>
  <si>
    <t>Some Py mineralisation in center</t>
  </si>
  <si>
    <t>Py mineralisation</t>
  </si>
  <si>
    <t>Slickenside, pyrite on wall</t>
  </si>
  <si>
    <t>Runs up to 440.64</t>
  </si>
  <si>
    <t>Also chalcopyrite and molybdenite</t>
  </si>
  <si>
    <t>Runs up to 464.73</t>
  </si>
  <si>
    <t>AA (unit 347.26-355.51). Calcite mainly found in Qz veins, filling as vuggs, less so as micro-veins, seemingly unmineralized. Mineralisation is mainly in the form of very fine sized disseminated grains. The Py to Cpy ration is 5 to 1, but with a few zones of high Cpy concentration (438.80-441.10; 449.91-452.75; 478.74-486.51). The unit is overall biotite rich, with only a few areas showing very minor biotite (471.38-474.89). Lower contact with Patton porphyry is sharp but irregular, with the porphyry seemingly slightly penetrating the fabric of the micro-breccia.</t>
  </si>
  <si>
    <t>Also with a .2 mm VQ.</t>
  </si>
  <si>
    <t>Slickenside (possibly a shear zone) very friable (very strong alteration ot clay) running up to 490.87</t>
  </si>
  <si>
    <t>Some Mo</t>
  </si>
  <si>
    <t>Slickenslide</t>
  </si>
  <si>
    <t>Also some pyrite and Mo.</t>
  </si>
  <si>
    <t>Porphyritic intrusion. Dark green to dark grey aphanitic with 25% phenocrysts, mainly lightly altered (white to green clay) plagioclase and some minor amphibole (short, black angular, 5mm on average). 3% Py, mainly disseminated in groundmass and with minor veining. Cpy to be found as disseminated grns, but at a much lower content. Micro-breccia frgmants found (similar as above unit) at 495.48-.98, possible xeno/frag. Lower contact with micro-breccia determined by QZ vein (50 &gt;TCA, 4 mm).</t>
  </si>
  <si>
    <t>AA unit (347.26-355.51). Is medium grey. Friable clay rich zone: at 500.62-88; 506.06-56; 507.46; 508.20. Cpy mineralisation dominated by disseminated grains, some minor veinings. Mo is closely associated with qz veining. Lower contact is irregular, defined by a stockwork of QZ-Ca and Gy veins (521.10-33), rich in Mo.</t>
  </si>
  <si>
    <t>AA unit (494.71-500.60). Colour drak grey, getting progressively lighter. Phenocrysts account for 25%, with Qz, plag and Px (short squat and small in size, dull black). Strong magnetic signature form top to 521.93. Mineralisation is poor, mainly as disseminated Py, and very rarely as Cpy. Sharp lower contact with Micro-Breccia at 80 &gt;TCA.</t>
  </si>
  <si>
    <t>AA unit (347.26-355.51). Medium gray in colour. Lower contacr with dyke is sharp (20&gt;TCA), no chill zones.</t>
  </si>
  <si>
    <t>AA unit (494.71-500.60). Dark grey in colour, except for 528.72-532.70 which shows a very light green colouration (leaching?), 534.56-94 (more granular and light tan in apperance, sharp upper (80&gt;tca) and lower (80&gt;TCA) contact defined by Qz-vein, 536.11-73 (upper contact at 60&gt;TCA, defined by QZ-PY vein, gradually becoimng darker). # zones of very strong magnetism: 526.90-527.09, 533.13-534.18, 535.04-536.07, 536.66-541.46 (all in a relatively unaltered zone, dark grey to black). Lower contact is sharp but irregular.</t>
  </si>
  <si>
    <t>LTDD</t>
  </si>
  <si>
    <t>AA unit (347.26-355.51). Large Py occurence in stockwork veining zone (543.45-67).Lower contact undetermined.</t>
  </si>
  <si>
    <t>AA unit (494.71-500.60). Overall dark grey, except for "leached" zone, light green in colour: 553.05-559.50 (lower contact is QZ vein, 2mm, 40&gt;TCA). A zone is characterized by the intense seritization of its Plag Phenocrysts (567.74-568.26). Magnetic zones (magnetite in matrix): 562.06-564.64, 566.63-567.74. Mineralisation is mainly Py in veins, very minor Cpy (disseminated) as well some Mo (veins).</t>
  </si>
  <si>
    <t>Slickenside</t>
  </si>
  <si>
    <t>Coincide with 10 mm dextre movement, some Moly on wall of vein.</t>
  </si>
  <si>
    <t>V/</t>
  </si>
  <si>
    <t>Gypsum vein.</t>
  </si>
  <si>
    <t>Some Mo on walls.</t>
  </si>
  <si>
    <t>Some moly</t>
  </si>
  <si>
    <t xml:space="preserve">Mo; 2/3 QZ 1/3 calcite </t>
  </si>
  <si>
    <t>2/3 QZ, 1/3 CA</t>
  </si>
  <si>
    <t>3/4 QZ, 1/4 CA</t>
  </si>
  <si>
    <t>QZ, Py and CA</t>
  </si>
  <si>
    <t>also PY in center of vein.</t>
  </si>
  <si>
    <t>Slickenside, CA</t>
  </si>
  <si>
    <t>Py mineralisation, 2/3 QZ and 1/3 CA</t>
  </si>
  <si>
    <t>PY in center.</t>
  </si>
  <si>
    <t>AA unit (347.26-355.51). Alteration level is higher, plagioclase are more sericitised (yellow ocre alteration), with decreasing alteration level and grain size from 574.30 to the end of the unit. Pyrite grains show rusty-copperish colouration, with weak mineralisation.</t>
  </si>
  <si>
    <t>AA unit (347.26-355.51). Light green in colour, with very poor mineralisation, mainly bound to veinning. Matrix  Lower contact with a dyke: sharp but irregular (wavy).</t>
  </si>
  <si>
    <t>PPDP</t>
  </si>
  <si>
    <t>Porphyritic intrusion.  Grey-green aphanitic groudmass. Mafic phenocrysts, angular and dark (amphiboles?). Mineralisationis mainly disseminated Py (along with some veining), with no observed Mo or Cpy. Lower contact defined by quartz vein (584.49-80), cross-cut by Ca veinlets.The vein contains clasts of the underlying unit and is at 25&gt;TCA.</t>
  </si>
  <si>
    <t xml:space="preserve">Patton porphyry. Grey-green aphanitic groundmass. Slightly altered, except for zones of more intense sericite alteration on spar, from 596.62-600.09, 602.35-604.96 and 608.15-611.90. Large KSPar phenocrysts (subhedral, orange to green clay alteration), sub-rounded quartz phenocrysts (clasts), and occasionnal and occasionnal Plag phenocrysts. Phenocrysts tends to gradually grow bigger with depth. Also Mafics: very fine euhedral deep black amphiboles and biotites, represneting in all 5% of composition (with Amph being 3 times as abundant than biotite). Mineralisation Py (qz and qz-ca veins and disseminated), very low Cpy (disseminated) and higher than usual occurences of Mo (Veins, some disseminated). Sharp and irregular lower contact with dyke. </t>
  </si>
  <si>
    <t>BN</t>
  </si>
  <si>
    <t>1/2 QZ-CA</t>
  </si>
  <si>
    <t>Some disseminated Cpy</t>
  </si>
  <si>
    <t>Runs with QZ-CA vein, ( 1.5mm) up to 579.04</t>
  </si>
  <si>
    <t>QZ, CA and Mo</t>
  </si>
  <si>
    <t>QZ and CA, brecciating.</t>
  </si>
  <si>
    <t>D/</t>
  </si>
  <si>
    <t>Lower margin of Dyke, QZ-vein, brecciating.</t>
  </si>
  <si>
    <t>Sharp contact with underlying micro-breccia</t>
  </si>
  <si>
    <t>Upper contact of Porphyritic dyke, sharp and wavy</t>
  </si>
  <si>
    <t>Some MO</t>
  </si>
  <si>
    <t>AA unit (347.26-355.51). Light grey, with hints of tan and green. Contains also a sizeable chunk from the Patton Porphyry (590.57-591.41; bounded by Qz-Ca veining: upper at 60 .TCA, lower at 55.TCA).Mineralisation is poor, mainly through Qz and QZ-Ca veins. Lower Contact with PP defined by Qz vein (2 mm, 70.TCA).</t>
  </si>
  <si>
    <t>Contact with PP xenolyth</t>
  </si>
  <si>
    <t>1/5 QZ</t>
  </si>
  <si>
    <t>End of Hole.</t>
  </si>
  <si>
    <t>Porphyry intrusive dyke. Dark grey-green aphanitic groundmass, strongly sericitised inparts (619.30-620.09; 622.08-624.37). These altered units contains a matrix dominated sequence (aphanitic, light olive green, impoverished in mafic minerals) at 619.65-87, 622.37-96, 622.32-67. Phenocrysts ar QZ (rounded) PLAG (sub-euhedral, lightly altered) and Amphiboles and biotites. Some strong magnetic zone (dissmeinated mag?) at 616.02-618.40, 619.11-27, 624.52-95 and 625.30-626.01. Mineralisation is weak, mainly disseminated Py and some veining, and strong Mo in the altered zones (in veins). Lower contact with Patton Porphyry is sharp and irregular.</t>
  </si>
  <si>
    <t>AA unit (596.62-615.34). Average phenocrysts size seems to increase gradually with depth. Mafic minerals are fine grained Amphiboles and biotite, with a few paler (leaching?) zones devoid of mafics: 626.00-628.18, 632.89-634.19, 636.45-637.45 and 644.37 to the end of the hole. Mineralisation is weaker, mainly cnofined by showings of Mo in wall of QZ-veins.</t>
  </si>
  <si>
    <t>PY mineralisation.</t>
  </si>
  <si>
    <t>In fact, a swarm of PY veinlets, intruding at an average of 25 "TCA in an a 120 mm area.</t>
  </si>
  <si>
    <t>Some Moly, part of a system of parrallel veins spaning for 50 mm</t>
  </si>
  <si>
    <t>Very rich in Mo</t>
  </si>
  <si>
    <t>Vontact between fresh porphyritic dyke and altered zone</t>
  </si>
  <si>
    <t>Some MO, some Ca filling in Vuggs</t>
  </si>
  <si>
    <t>Cut by dextre 5mm mvmt</t>
  </si>
  <si>
    <t>MO coating</t>
  </si>
  <si>
    <t>1/2 CA, 1/4 QZ, 1/4 MO</t>
  </si>
  <si>
    <t>Some MO and lesser PY</t>
  </si>
  <si>
    <t>END OF HOLE</t>
  </si>
  <si>
    <t>Stephane Ruest</t>
  </si>
  <si>
    <t>CAS-002</t>
  </si>
  <si>
    <t>Elevation</t>
  </si>
  <si>
    <t>HTW to 175 m, NTW to bottom</t>
  </si>
  <si>
    <t>175 m</t>
  </si>
  <si>
    <t>HW</t>
  </si>
</sst>
</file>

<file path=xl/styles.xml><?xml version="1.0" encoding="utf-8"?>
<styleSheet xmlns="http://schemas.openxmlformats.org/spreadsheetml/2006/main">
  <fonts count="10">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25">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
      <patternFill patternType="solid">
        <fgColor theme="2" tint="-0.499984740745262"/>
        <bgColor indexed="64"/>
      </patternFill>
    </fill>
    <fill>
      <patternFill patternType="solid">
        <fgColor rgb="FFC7C7C7"/>
        <bgColor indexed="64"/>
      </patternFill>
    </fill>
    <fill>
      <patternFill patternType="solid">
        <fgColor rgb="FF5891D6"/>
        <bgColor indexed="64"/>
      </patternFill>
    </fill>
    <fill>
      <patternFill patternType="solid">
        <fgColor rgb="FFB2CB7F"/>
        <bgColor indexed="64"/>
      </patternFill>
    </fill>
    <fill>
      <patternFill patternType="solid">
        <fgColor rgb="FFFABD8A"/>
        <bgColor indexed="64"/>
      </patternFill>
    </fill>
    <fill>
      <patternFill patternType="solid">
        <fgColor rgb="FF5DD5FF"/>
        <bgColor indexed="64"/>
      </patternFill>
    </fill>
    <fill>
      <patternFill patternType="solid">
        <fgColor rgb="FFB2A1C7"/>
        <bgColor indexed="64"/>
      </patternFill>
    </fill>
    <fill>
      <patternFill patternType="solid">
        <fgColor rgb="FFEFD2D1"/>
        <bgColor indexed="64"/>
      </patternFill>
    </fill>
    <fill>
      <patternFill patternType="solid">
        <fgColor rgb="FF47FF9A"/>
        <bgColor indexed="64"/>
      </patternFill>
    </fill>
    <fill>
      <patternFill patternType="solid">
        <fgColor rgb="FFFF3F3F"/>
        <bgColor indexed="64"/>
      </patternFill>
    </fill>
    <fill>
      <patternFill patternType="solid">
        <fgColor rgb="FFC1BA91"/>
        <bgColor indexed="64"/>
      </patternFill>
    </fill>
    <fill>
      <patternFill patternType="solid">
        <fgColor rgb="FF8C8C8C"/>
        <bgColor indexed="64"/>
      </patternFill>
    </fill>
    <fill>
      <patternFill patternType="solid">
        <fgColor rgb="FF1B3F6B"/>
        <bgColor indexed="64"/>
      </patternFill>
    </fill>
    <fill>
      <patternFill patternType="solid">
        <fgColor rgb="FF7F9E40"/>
        <bgColor indexed="64"/>
      </patternFill>
    </fill>
    <fill>
      <patternFill patternType="solid">
        <fgColor rgb="FFF5750B"/>
        <bgColor indexed="64"/>
      </patternFill>
    </fill>
    <fill>
      <patternFill patternType="solid">
        <fgColor rgb="FF0097CC"/>
        <bgColor indexed="64"/>
      </patternFill>
    </fill>
    <fill>
      <patternFill patternType="solid">
        <fgColor rgb="FF674F83"/>
        <bgColor indexed="64"/>
      </patternFill>
    </fill>
    <fill>
      <patternFill patternType="solid">
        <fgColor rgb="FF9E3A38"/>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double">
        <color indexed="64"/>
      </left>
      <right style="double">
        <color indexed="64"/>
      </right>
      <top/>
      <bottom style="thin">
        <color indexed="64"/>
      </bottom>
      <diagonal/>
    </border>
    <border>
      <left style="medium">
        <color indexed="64"/>
      </left>
      <right/>
      <top style="medium">
        <color indexed="64"/>
      </top>
      <bottom style="thin">
        <color indexed="64"/>
      </bottom>
      <diagonal/>
    </border>
    <border>
      <left/>
      <right style="double">
        <color indexed="64"/>
      </right>
      <top style="thin">
        <color indexed="64"/>
      </top>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style="double">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152">
    <xf numFmtId="0" fontId="0" fillId="0" borderId="0" xfId="0"/>
    <xf numFmtId="0" fontId="0" fillId="0" borderId="8" xfId="0" applyBorder="1"/>
    <xf numFmtId="0" fontId="2" fillId="0" borderId="12" xfId="0" applyFont="1" applyBorder="1"/>
    <xf numFmtId="0" fontId="0" fillId="0" borderId="25" xfId="0" applyBorder="1"/>
    <xf numFmtId="0" fontId="0" fillId="0" borderId="1" xfId="0" applyBorder="1"/>
    <xf numFmtId="0" fontId="2" fillId="0" borderId="8" xfId="0" applyFont="1" applyBorder="1"/>
    <xf numFmtId="0" fontId="8" fillId="2" borderId="1" xfId="0" applyFont="1" applyFill="1" applyBorder="1"/>
    <xf numFmtId="0" fontId="0" fillId="0" borderId="20" xfId="0" applyBorder="1"/>
    <xf numFmtId="0" fontId="0" fillId="0" borderId="0" xfId="0" applyBorder="1"/>
    <xf numFmtId="0" fontId="2" fillId="0" borderId="1" xfId="0" applyFont="1" applyBorder="1"/>
    <xf numFmtId="0" fontId="0" fillId="0" borderId="4" xfId="0" applyBorder="1"/>
    <xf numFmtId="0" fontId="2" fillId="0" borderId="14" xfId="0" applyFont="1" applyBorder="1"/>
    <xf numFmtId="0" fontId="2" fillId="0" borderId="0" xfId="0" applyFont="1" applyBorder="1"/>
    <xf numFmtId="0" fontId="8" fillId="4" borderId="22" xfId="0" applyFont="1" applyFill="1" applyBorder="1" applyAlignment="1">
      <alignment horizontal="center"/>
    </xf>
    <xf numFmtId="0" fontId="8" fillId="4" borderId="36" xfId="0" applyFont="1" applyFill="1" applyBorder="1" applyAlignment="1">
      <alignment horizontal="center"/>
    </xf>
    <xf numFmtId="0" fontId="0" fillId="0" borderId="0" xfId="0" applyFont="1" applyBorder="1"/>
    <xf numFmtId="0" fontId="1" fillId="5" borderId="40" xfId="0" applyFont="1" applyFill="1" applyBorder="1"/>
    <xf numFmtId="0" fontId="1" fillId="5" borderId="16" xfId="0" applyFont="1" applyFill="1" applyBorder="1"/>
    <xf numFmtId="0" fontId="1" fillId="5" borderId="25" xfId="0" applyFont="1" applyFill="1" applyBorder="1"/>
    <xf numFmtId="0" fontId="1" fillId="5" borderId="49" xfId="0" applyFont="1" applyFill="1" applyBorder="1"/>
    <xf numFmtId="0" fontId="1" fillId="6" borderId="47" xfId="0" applyFont="1" applyFill="1" applyBorder="1" applyAlignment="1">
      <alignment vertical="top"/>
    </xf>
    <xf numFmtId="0" fontId="1" fillId="6" borderId="25" xfId="0" applyFont="1" applyFill="1" applyBorder="1" applyAlignment="1">
      <alignment vertical="top"/>
    </xf>
    <xf numFmtId="0" fontId="1" fillId="6" borderId="44" xfId="0" applyFont="1" applyFill="1" applyBorder="1" applyAlignment="1">
      <alignment vertical="top"/>
    </xf>
    <xf numFmtId="0" fontId="1" fillId="3" borderId="45" xfId="0" applyFont="1" applyFill="1" applyBorder="1" applyAlignment="1">
      <alignment vertical="top"/>
    </xf>
    <xf numFmtId="0" fontId="2" fillId="8" borderId="15" xfId="0" applyFont="1" applyFill="1" applyBorder="1"/>
    <xf numFmtId="0" fontId="2" fillId="8" borderId="41" xfId="0" applyFont="1" applyFill="1" applyBorder="1"/>
    <xf numFmtId="0" fontId="2" fillId="8" borderId="42" xfId="0" applyFont="1" applyFill="1" applyBorder="1"/>
    <xf numFmtId="0" fontId="2" fillId="9" borderId="40" xfId="0" applyFont="1" applyFill="1" applyBorder="1"/>
    <xf numFmtId="0" fontId="2" fillId="9" borderId="16" xfId="0" applyFont="1" applyFill="1" applyBorder="1"/>
    <xf numFmtId="0" fontId="2" fillId="9" borderId="33" xfId="0" applyFont="1" applyFill="1" applyBorder="1"/>
    <xf numFmtId="0" fontId="2" fillId="10" borderId="40" xfId="0" applyFont="1" applyFill="1" applyBorder="1"/>
    <xf numFmtId="0" fontId="2" fillId="10" borderId="42" xfId="0" applyFont="1" applyFill="1" applyBorder="1"/>
    <xf numFmtId="0" fontId="2" fillId="11" borderId="20" xfId="0" applyFont="1" applyFill="1" applyBorder="1"/>
    <xf numFmtId="0" fontId="2" fillId="11" borderId="42" xfId="0" applyFont="1" applyFill="1" applyBorder="1"/>
    <xf numFmtId="0" fontId="2" fillId="12" borderId="20" xfId="0" applyFont="1" applyFill="1" applyBorder="1"/>
    <xf numFmtId="0" fontId="2" fillId="12" borderId="41" xfId="0" applyFont="1" applyFill="1" applyBorder="1"/>
    <xf numFmtId="0" fontId="2" fillId="12" borderId="16" xfId="0" applyFont="1" applyFill="1" applyBorder="1"/>
    <xf numFmtId="0" fontId="2" fillId="12" borderId="42" xfId="0" applyFont="1" applyFill="1" applyBorder="1"/>
    <xf numFmtId="0" fontId="2" fillId="13" borderId="14" xfId="0" applyFont="1" applyFill="1" applyBorder="1"/>
    <xf numFmtId="0" fontId="2" fillId="14" borderId="16" xfId="0" applyFont="1" applyFill="1" applyBorder="1"/>
    <xf numFmtId="0" fontId="2" fillId="15" borderId="40" xfId="0" applyFont="1" applyFill="1" applyBorder="1"/>
    <xf numFmtId="0" fontId="2" fillId="15" borderId="16" xfId="0" applyFont="1" applyFill="1" applyBorder="1"/>
    <xf numFmtId="0" fontId="2" fillId="15" borderId="41" xfId="0" applyFont="1" applyFill="1" applyBorder="1"/>
    <xf numFmtId="0" fontId="2" fillId="15" borderId="49" xfId="0" applyFont="1" applyFill="1" applyBorder="1"/>
    <xf numFmtId="0" fontId="2" fillId="16" borderId="40" xfId="0" applyFont="1" applyFill="1" applyBorder="1"/>
    <xf numFmtId="0" fontId="2" fillId="16" borderId="16" xfId="0" applyFont="1" applyFill="1" applyBorder="1"/>
    <xf numFmtId="0" fontId="2" fillId="16" borderId="33" xfId="0" applyFont="1" applyFill="1" applyBorder="1"/>
    <xf numFmtId="0" fontId="1" fillId="17" borderId="51" xfId="0" applyFont="1" applyFill="1" applyBorder="1" applyAlignment="1">
      <alignment horizontal="center" vertical="top"/>
    </xf>
    <xf numFmtId="0" fontId="1" fillId="17" borderId="52" xfId="0" applyFont="1" applyFill="1" applyBorder="1" applyAlignment="1">
      <alignment horizontal="center" vertical="top"/>
    </xf>
    <xf numFmtId="0" fontId="1" fillId="17" borderId="36" xfId="0" applyFont="1" applyFill="1" applyBorder="1" applyAlignment="1">
      <alignment horizontal="center" vertical="top"/>
    </xf>
    <xf numFmtId="0" fontId="1" fillId="18" borderId="28" xfId="0" applyFont="1" applyFill="1" applyBorder="1" applyAlignment="1">
      <alignment vertical="top"/>
    </xf>
    <xf numFmtId="0" fontId="1" fillId="18" borderId="45" xfId="0" applyFont="1" applyFill="1" applyBorder="1" applyAlignment="1">
      <alignment vertical="top"/>
    </xf>
    <xf numFmtId="0" fontId="1" fillId="18" borderId="44" xfId="0" applyFont="1" applyFill="1" applyBorder="1" applyAlignment="1">
      <alignment vertical="top"/>
    </xf>
    <xf numFmtId="0" fontId="1" fillId="19" borderId="17" xfId="0" applyFont="1" applyFill="1" applyBorder="1" applyAlignment="1">
      <alignment horizontal="center" vertical="top"/>
    </xf>
    <xf numFmtId="0" fontId="1" fillId="19" borderId="45" xfId="0" applyFont="1" applyFill="1" applyBorder="1" applyAlignment="1">
      <alignment horizontal="center" vertical="top"/>
    </xf>
    <xf numFmtId="0" fontId="1" fillId="20" borderId="47" xfId="0" applyFont="1" applyFill="1" applyBorder="1" applyAlignment="1">
      <alignment vertical="top"/>
    </xf>
    <xf numFmtId="0" fontId="1" fillId="20" borderId="44" xfId="0" applyFont="1" applyFill="1" applyBorder="1" applyAlignment="1">
      <alignment vertical="top"/>
    </xf>
    <xf numFmtId="0" fontId="1" fillId="21" borderId="28" xfId="0" applyFont="1" applyFill="1" applyBorder="1" applyAlignment="1">
      <alignment vertical="top"/>
    </xf>
    <xf numFmtId="0" fontId="1" fillId="21" borderId="44" xfId="0" applyFont="1" applyFill="1" applyBorder="1" applyAlignment="1">
      <alignment vertical="top"/>
    </xf>
    <xf numFmtId="0" fontId="1" fillId="22" borderId="51" xfId="0" applyFont="1" applyFill="1" applyBorder="1" applyAlignment="1">
      <alignment horizontal="center" vertical="top"/>
    </xf>
    <xf numFmtId="0" fontId="1" fillId="22" borderId="52" xfId="0" applyFont="1" applyFill="1" applyBorder="1" applyAlignment="1">
      <alignment horizontal="center" vertical="top"/>
    </xf>
    <xf numFmtId="0" fontId="1" fillId="22" borderId="0" xfId="0" applyFont="1" applyFill="1" applyBorder="1" applyAlignment="1">
      <alignment horizontal="center" vertical="top"/>
    </xf>
    <xf numFmtId="0" fontId="1" fillId="22" borderId="36" xfId="0" applyFont="1" applyFill="1" applyBorder="1" applyAlignment="1">
      <alignment horizontal="center" vertical="top"/>
    </xf>
    <xf numFmtId="0" fontId="1" fillId="22" borderId="48" xfId="0" applyFont="1" applyFill="1" applyBorder="1" applyAlignment="1">
      <alignment horizontal="center" vertical="top"/>
    </xf>
    <xf numFmtId="0" fontId="1" fillId="22" borderId="31" xfId="0" applyFont="1" applyFill="1" applyBorder="1" applyAlignment="1">
      <alignment horizontal="center" vertical="top"/>
    </xf>
    <xf numFmtId="0" fontId="1" fillId="22" borderId="35" xfId="0" applyFont="1" applyFill="1" applyBorder="1" applyAlignment="1">
      <alignment horizontal="center" vertical="top"/>
    </xf>
    <xf numFmtId="0" fontId="1" fillId="23" borderId="27" xfId="0" applyFont="1" applyFill="1" applyBorder="1" applyAlignment="1">
      <alignment vertical="top"/>
    </xf>
    <xf numFmtId="0" fontId="0" fillId="0" borderId="9" xfId="0" applyBorder="1"/>
    <xf numFmtId="2" fontId="2" fillId="7" borderId="40" xfId="0" applyNumberFormat="1" applyFont="1" applyFill="1" applyBorder="1" applyAlignment="1"/>
    <xf numFmtId="2" fontId="2" fillId="7" borderId="41" xfId="0" applyNumberFormat="1" applyFont="1" applyFill="1" applyBorder="1"/>
    <xf numFmtId="2" fontId="2" fillId="7" borderId="42" xfId="0" applyNumberFormat="1" applyFont="1" applyFill="1" applyBorder="1"/>
    <xf numFmtId="0" fontId="2" fillId="0" borderId="4" xfId="0" applyFont="1" applyBorder="1"/>
    <xf numFmtId="0" fontId="0" fillId="0" borderId="6" xfId="0" applyBorder="1"/>
    <xf numFmtId="0" fontId="2" fillId="0" borderId="6" xfId="0" applyFont="1" applyBorder="1"/>
    <xf numFmtId="0" fontId="9" fillId="0" borderId="0" xfId="0" applyFont="1"/>
    <xf numFmtId="0" fontId="9" fillId="0" borderId="0" xfId="0" applyFont="1" applyBorder="1"/>
    <xf numFmtId="0" fontId="8" fillId="0" borderId="0" xfId="0" applyFont="1"/>
    <xf numFmtId="0" fontId="8" fillId="2" borderId="3" xfId="0" applyFont="1" applyFill="1" applyBorder="1"/>
    <xf numFmtId="0" fontId="0" fillId="0" borderId="3" xfId="0" applyBorder="1"/>
    <xf numFmtId="0" fontId="1" fillId="3" borderId="53" xfId="0" applyFont="1" applyFill="1" applyBorder="1" applyAlignment="1">
      <alignment vertical="top"/>
    </xf>
    <xf numFmtId="0" fontId="2" fillId="14" borderId="49" xfId="0" applyFont="1" applyFill="1" applyBorder="1"/>
    <xf numFmtId="0" fontId="0" fillId="0" borderId="13" xfId="0" applyBorder="1"/>
    <xf numFmtId="0" fontId="0" fillId="0" borderId="0" xfId="0" applyFont="1"/>
    <xf numFmtId="0" fontId="2" fillId="14" borderId="33" xfId="0" applyFont="1" applyFill="1" applyBorder="1"/>
    <xf numFmtId="0" fontId="7" fillId="3" borderId="23" xfId="0" applyFont="1" applyFill="1" applyBorder="1"/>
    <xf numFmtId="0" fontId="0" fillId="24" borderId="1" xfId="0" applyFill="1" applyBorder="1"/>
    <xf numFmtId="0" fontId="1" fillId="5" borderId="45" xfId="0" applyFont="1" applyFill="1" applyBorder="1" applyAlignment="1">
      <alignment vertical="top"/>
    </xf>
    <xf numFmtId="0" fontId="0" fillId="5" borderId="53" xfId="0" applyFill="1" applyBorder="1" applyAlignment="1">
      <alignment vertical="top"/>
    </xf>
    <xf numFmtId="0" fontId="8" fillId="4" borderId="37" xfId="0" applyFont="1" applyFill="1" applyBorder="1" applyAlignment="1">
      <alignment horizontal="center" vertical="top"/>
    </xf>
    <xf numFmtId="0" fontId="9" fillId="0" borderId="35" xfId="0" applyFont="1" applyBorder="1" applyAlignment="1">
      <alignment vertical="top"/>
    </xf>
    <xf numFmtId="0" fontId="8" fillId="19" borderId="9" xfId="0" applyFont="1" applyFill="1" applyBorder="1" applyAlignment="1">
      <alignment horizontal="center" vertical="center"/>
    </xf>
    <xf numFmtId="0" fontId="9" fillId="19" borderId="7" xfId="0" applyFont="1" applyFill="1" applyBorder="1" applyAlignment="1">
      <alignment horizontal="center" vertical="center"/>
    </xf>
    <xf numFmtId="0" fontId="9" fillId="19" borderId="17" xfId="0" applyFont="1" applyFill="1" applyBorder="1" applyAlignment="1">
      <alignment horizontal="center" vertical="center"/>
    </xf>
    <xf numFmtId="0" fontId="9" fillId="19" borderId="18" xfId="0" applyFont="1" applyFill="1" applyBorder="1" applyAlignment="1">
      <alignment horizontal="center" vertical="center"/>
    </xf>
    <xf numFmtId="0" fontId="8" fillId="18" borderId="9" xfId="0" applyFont="1" applyFill="1" applyBorder="1" applyAlignment="1">
      <alignment horizontal="center" vertical="center"/>
    </xf>
    <xf numFmtId="0" fontId="9" fillId="18" borderId="7" xfId="0" applyFont="1" applyFill="1" applyBorder="1" applyAlignment="1">
      <alignment horizontal="center" vertical="center"/>
    </xf>
    <xf numFmtId="0" fontId="9" fillId="18" borderId="34" xfId="0" applyFont="1" applyFill="1" applyBorder="1" applyAlignment="1">
      <alignment horizontal="center" vertical="center"/>
    </xf>
    <xf numFmtId="0" fontId="9" fillId="18" borderId="17" xfId="0" applyFont="1" applyFill="1" applyBorder="1" applyAlignment="1">
      <alignment horizontal="center" vertical="center"/>
    </xf>
    <xf numFmtId="0" fontId="9" fillId="18" borderId="18" xfId="0" applyFont="1" applyFill="1" applyBorder="1" applyAlignment="1">
      <alignment horizontal="center" vertical="center"/>
    </xf>
    <xf numFmtId="0" fontId="9" fillId="18" borderId="19" xfId="0" applyFont="1" applyFill="1" applyBorder="1" applyAlignment="1">
      <alignment horizontal="center" vertical="center"/>
    </xf>
    <xf numFmtId="0" fontId="8" fillId="17" borderId="38" xfId="0" applyFont="1" applyFill="1" applyBorder="1" applyAlignment="1">
      <alignment horizontal="center" vertical="center"/>
    </xf>
    <xf numFmtId="0" fontId="8" fillId="17" borderId="24" xfId="0" applyFont="1" applyFill="1" applyBorder="1" applyAlignment="1">
      <alignment vertical="center"/>
    </xf>
    <xf numFmtId="0" fontId="8" fillId="17" borderId="50" xfId="0" applyFont="1" applyFill="1" applyBorder="1" applyAlignment="1">
      <alignment vertical="center"/>
    </xf>
    <xf numFmtId="0" fontId="9" fillId="17" borderId="17" xfId="0" applyFont="1" applyFill="1" applyBorder="1" applyAlignment="1">
      <alignment vertical="center"/>
    </xf>
    <xf numFmtId="0" fontId="9" fillId="17" borderId="18" xfId="0" applyFont="1" applyFill="1" applyBorder="1" applyAlignment="1">
      <alignment vertical="center"/>
    </xf>
    <xf numFmtId="0" fontId="9" fillId="17" borderId="19" xfId="0" applyFont="1" applyFill="1" applyBorder="1" applyAlignment="1">
      <alignment vertical="center"/>
    </xf>
    <xf numFmtId="0" fontId="1" fillId="5" borderId="53" xfId="0" applyFont="1" applyFill="1" applyBorder="1" applyAlignment="1">
      <alignment vertical="top"/>
    </xf>
    <xf numFmtId="0" fontId="1" fillId="5" borderId="28" xfId="0" applyFont="1" applyFill="1" applyBorder="1" applyAlignment="1">
      <alignment vertical="top"/>
    </xf>
    <xf numFmtId="0" fontId="8" fillId="5" borderId="21" xfId="0" applyFont="1" applyFill="1" applyBorder="1" applyAlignment="1">
      <alignment horizontal="center" vertical="top"/>
    </xf>
    <xf numFmtId="0" fontId="9" fillId="5" borderId="26" xfId="0" applyFont="1" applyFill="1" applyBorder="1" applyAlignment="1">
      <alignment horizontal="center" vertical="top"/>
    </xf>
    <xf numFmtId="0" fontId="9" fillId="5" borderId="46" xfId="0" applyFont="1" applyFill="1" applyBorder="1" applyAlignment="1">
      <alignment horizontal="center" vertical="top"/>
    </xf>
    <xf numFmtId="0" fontId="5" fillId="4" borderId="11" xfId="0" applyFont="1" applyFill="1" applyBorder="1" applyAlignment="1">
      <alignment horizontal="center" vertical="center"/>
    </xf>
    <xf numFmtId="0" fontId="6" fillId="4" borderId="11" xfId="0" applyFont="1" applyFill="1" applyBorder="1" applyAlignment="1">
      <alignment vertical="center"/>
    </xf>
    <xf numFmtId="0" fontId="6" fillId="4" borderId="9" xfId="0" applyFont="1" applyFill="1" applyBorder="1" applyAlignment="1">
      <alignment vertical="center"/>
    </xf>
    <xf numFmtId="0" fontId="8" fillId="6" borderId="9" xfId="0" applyFont="1" applyFill="1" applyBorder="1" applyAlignment="1">
      <alignment horizontal="center"/>
    </xf>
    <xf numFmtId="0" fontId="9" fillId="6" borderId="7" xfId="0" applyFont="1" applyFill="1" applyBorder="1" applyAlignment="1">
      <alignment horizontal="center"/>
    </xf>
    <xf numFmtId="0" fontId="9" fillId="6" borderId="34" xfId="0" applyFont="1" applyFill="1" applyBorder="1" applyAlignment="1">
      <alignment horizontal="center"/>
    </xf>
    <xf numFmtId="0" fontId="1" fillId="6" borderId="38" xfId="0" applyFont="1" applyFill="1" applyBorder="1" applyAlignment="1">
      <alignment horizontal="center" vertical="top"/>
    </xf>
    <xf numFmtId="0" fontId="0" fillId="6" borderId="39" xfId="0" applyFill="1" applyBorder="1" applyAlignment="1">
      <alignment horizontal="center" vertical="top"/>
    </xf>
    <xf numFmtId="0" fontId="1" fillId="6" borderId="36" xfId="0" applyFont="1" applyFill="1" applyBorder="1" applyAlignment="1">
      <alignment horizontal="center" vertical="top"/>
    </xf>
    <xf numFmtId="0" fontId="0" fillId="6" borderId="50" xfId="0" applyFill="1" applyBorder="1" applyAlignment="1">
      <alignment horizontal="center" vertical="top"/>
    </xf>
    <xf numFmtId="0" fontId="0" fillId="5" borderId="29" xfId="0" applyFill="1" applyBorder="1" applyAlignment="1">
      <alignment vertical="top"/>
    </xf>
    <xf numFmtId="0" fontId="8" fillId="4" borderId="32" xfId="0" applyFont="1" applyFill="1" applyBorder="1" applyAlignment="1">
      <alignment horizontal="center" vertical="top"/>
    </xf>
    <xf numFmtId="0" fontId="9" fillId="4" borderId="43" xfId="0" applyFont="1" applyFill="1" applyBorder="1" applyAlignment="1">
      <alignment vertical="top"/>
    </xf>
    <xf numFmtId="0" fontId="8" fillId="20" borderId="9" xfId="0" applyFont="1" applyFill="1" applyBorder="1" applyAlignment="1">
      <alignment horizontal="center" vertical="center"/>
    </xf>
    <xf numFmtId="0" fontId="9" fillId="20" borderId="34" xfId="0" applyFont="1" applyFill="1" applyBorder="1" applyAlignment="1">
      <alignment horizontal="center" vertical="center"/>
    </xf>
    <xf numFmtId="0" fontId="9" fillId="20" borderId="17" xfId="0" applyFont="1" applyFill="1" applyBorder="1" applyAlignment="1">
      <alignment horizontal="center" vertical="center"/>
    </xf>
    <xf numFmtId="0" fontId="9" fillId="20" borderId="19" xfId="0" applyFont="1" applyFill="1" applyBorder="1" applyAlignment="1">
      <alignment horizontal="center" vertical="center"/>
    </xf>
    <xf numFmtId="0" fontId="8" fillId="21" borderId="9" xfId="0" applyFont="1" applyFill="1" applyBorder="1" applyAlignment="1">
      <alignment horizontal="center" vertical="center"/>
    </xf>
    <xf numFmtId="0" fontId="9" fillId="21" borderId="34" xfId="0" applyFont="1" applyFill="1" applyBorder="1" applyAlignment="1">
      <alignment horizontal="center" vertical="center"/>
    </xf>
    <xf numFmtId="0" fontId="9" fillId="21" borderId="17" xfId="0" applyFont="1" applyFill="1" applyBorder="1" applyAlignment="1">
      <alignment horizontal="center" vertical="center"/>
    </xf>
    <xf numFmtId="0" fontId="9" fillId="21" borderId="19" xfId="0" applyFont="1" applyFill="1" applyBorder="1" applyAlignment="1">
      <alignment horizontal="center" vertical="center"/>
    </xf>
    <xf numFmtId="0" fontId="8" fillId="22" borderId="21" xfId="0" applyFont="1" applyFill="1" applyBorder="1" applyAlignment="1">
      <alignment horizontal="center"/>
    </xf>
    <xf numFmtId="0" fontId="9" fillId="22" borderId="26" xfId="0" applyFont="1" applyFill="1" applyBorder="1" applyAlignment="1">
      <alignment horizontal="center"/>
    </xf>
    <xf numFmtId="0" fontId="9" fillId="22" borderId="46" xfId="0" applyFont="1" applyFill="1" applyBorder="1" applyAlignment="1">
      <alignment horizontal="center"/>
    </xf>
    <xf numFmtId="0" fontId="8" fillId="23" borderId="22" xfId="0" applyFont="1" applyFill="1" applyBorder="1" applyAlignment="1">
      <alignment horizontal="center" vertical="top"/>
    </xf>
    <xf numFmtId="0" fontId="9" fillId="23" borderId="10" xfId="0" applyFont="1" applyFill="1" applyBorder="1" applyAlignment="1">
      <alignment horizontal="center" vertical="top"/>
    </xf>
    <xf numFmtId="0" fontId="8" fillId="3" borderId="30" xfId="0" applyFont="1" applyFill="1" applyBorder="1" applyAlignment="1">
      <alignment horizontal="center" vertical="top"/>
    </xf>
    <xf numFmtId="0" fontId="0" fillId="0" borderId="7" xfId="0" applyBorder="1" applyAlignment="1"/>
    <xf numFmtId="0" fontId="0" fillId="0" borderId="54" xfId="0" applyBorder="1" applyAlignment="1"/>
    <xf numFmtId="0" fontId="0" fillId="0" borderId="18" xfId="0" applyBorder="1" applyAlignment="1"/>
    <xf numFmtId="0" fontId="8" fillId="0" borderId="52" xfId="0" applyFont="1" applyBorder="1" applyAlignment="1">
      <alignment horizontal="center" vertical="top"/>
    </xf>
    <xf numFmtId="0" fontId="8" fillId="0" borderId="31" xfId="0" applyFont="1" applyBorder="1" applyAlignment="1">
      <alignment horizontal="center" vertical="top"/>
    </xf>
    <xf numFmtId="0" fontId="0" fillId="24" borderId="4" xfId="0" applyFill="1" applyBorder="1" applyAlignment="1">
      <alignment horizontal="center"/>
    </xf>
    <xf numFmtId="0" fontId="0" fillId="24" borderId="5" xfId="0" applyFill="1" applyBorder="1" applyAlignment="1">
      <alignment horizontal="center"/>
    </xf>
    <xf numFmtId="0" fontId="0" fillId="24" borderId="6" xfId="0" applyFill="1" applyBorder="1" applyAlignment="1">
      <alignment horizontal="center"/>
    </xf>
    <xf numFmtId="0" fontId="3" fillId="0" borderId="2" xfId="0" applyFont="1" applyBorder="1" applyAlignment="1">
      <alignment horizontal="center"/>
    </xf>
    <xf numFmtId="0" fontId="4" fillId="0" borderId="2" xfId="0" applyFont="1" applyBorder="1"/>
    <xf numFmtId="0" fontId="4" fillId="0" borderId="5" xfId="0" applyFont="1" applyBorder="1"/>
    <xf numFmtId="15" fontId="4" fillId="0" borderId="5" xfId="0" applyNumberFormat="1" applyFont="1" applyBorder="1"/>
    <xf numFmtId="2" fontId="4" fillId="0" borderId="5" xfId="0" applyNumberFormat="1" applyFont="1" applyBorder="1"/>
    <xf numFmtId="0" fontId="0" fillId="0" borderId="1" xfId="0" applyBorder="1" applyAlignment="1">
      <alignment horizontal="right"/>
    </xf>
  </cellXfs>
  <cellStyles count="1">
    <cellStyle name="Normal" xfId="0" builtinId="0"/>
  </cellStyles>
  <dxfs count="0"/>
  <tableStyles count="0" defaultTableStyle="TableStyleMedium9" defaultPivotStyle="PivotStyleLight16"/>
  <colors>
    <mruColors>
      <color rgb="FF9E3A38"/>
      <color rgb="FF674F83"/>
      <color rgb="FF0097CC"/>
      <color rgb="FFF5750B"/>
      <color rgb="FF7F9E40"/>
      <color rgb="FF1B3F6B"/>
      <color rgb="FF8C8C8C"/>
      <color rgb="FFC1BA91"/>
      <color rgb="FFFF3F3F"/>
      <color rgb="FF47FF9A"/>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4"/>
  <sheetViews>
    <sheetView tabSelected="1" workbookViewId="0">
      <selection activeCell="A15" sqref="A15:XFD15"/>
    </sheetView>
  </sheetViews>
  <sheetFormatPr defaultRowHeight="15"/>
  <cols>
    <col min="1" max="1" width="32.140625" customWidth="1"/>
    <col min="2" max="2" width="16.85546875" customWidth="1"/>
    <col min="3" max="3" width="17" customWidth="1"/>
    <col min="4" max="4" width="20.42578125" customWidth="1"/>
  </cols>
  <sheetData>
    <row r="1" spans="1:4" ht="18.75">
      <c r="A1" s="6" t="s">
        <v>0</v>
      </c>
      <c r="B1" s="146" t="s">
        <v>357</v>
      </c>
    </row>
    <row r="2" spans="1:4" ht="18.75">
      <c r="A2" s="6" t="s">
        <v>25</v>
      </c>
      <c r="B2" s="147">
        <v>611108</v>
      </c>
      <c r="C2" s="6" t="s">
        <v>26</v>
      </c>
      <c r="D2" s="4"/>
    </row>
    <row r="3" spans="1:4" ht="18.75">
      <c r="A3" s="6" t="s">
        <v>28</v>
      </c>
      <c r="B3" s="148">
        <v>6958600</v>
      </c>
      <c r="C3" s="6" t="s">
        <v>27</v>
      </c>
      <c r="D3" s="4"/>
    </row>
    <row r="4" spans="1:4" ht="18.75">
      <c r="A4" s="6" t="s">
        <v>358</v>
      </c>
      <c r="B4" s="148">
        <v>1286</v>
      </c>
    </row>
    <row r="5" spans="1:4" ht="18.75">
      <c r="A5" s="6" t="s">
        <v>29</v>
      </c>
      <c r="B5" s="148">
        <v>0</v>
      </c>
    </row>
    <row r="6" spans="1:4" ht="18.75">
      <c r="A6" s="6" t="s">
        <v>30</v>
      </c>
      <c r="B6" s="148">
        <v>-90</v>
      </c>
    </row>
    <row r="7" spans="1:4" ht="18.75">
      <c r="A7" s="6" t="s">
        <v>1</v>
      </c>
      <c r="B7" s="149">
        <v>39734</v>
      </c>
    </row>
    <row r="8" spans="1:4" ht="18.75">
      <c r="A8" s="6" t="s">
        <v>2</v>
      </c>
      <c r="B8" s="149">
        <v>39753</v>
      </c>
    </row>
    <row r="9" spans="1:4" ht="18.75">
      <c r="A9" s="6" t="s">
        <v>3</v>
      </c>
      <c r="B9" s="4" t="s">
        <v>359</v>
      </c>
    </row>
    <row r="10" spans="1:4" ht="18.75">
      <c r="A10" s="6" t="s">
        <v>5</v>
      </c>
      <c r="B10" s="150">
        <v>648</v>
      </c>
    </row>
    <row r="11" spans="1:4" ht="18.75">
      <c r="A11" s="6" t="s">
        <v>20</v>
      </c>
      <c r="B11" s="150">
        <v>4</v>
      </c>
    </row>
    <row r="12" spans="1:4" ht="18.75">
      <c r="A12" s="6" t="s">
        <v>19</v>
      </c>
      <c r="B12" s="4" t="s">
        <v>361</v>
      </c>
    </row>
    <row r="13" spans="1:4" ht="18.75">
      <c r="A13" s="6" t="s">
        <v>21</v>
      </c>
      <c r="B13" s="151" t="s">
        <v>360</v>
      </c>
    </row>
    <row r="14" spans="1:4" ht="18.75">
      <c r="A14" s="77" t="s">
        <v>4</v>
      </c>
      <c r="B14" s="78" t="str">
        <f>Lithology!D2</f>
        <v>Stephane Ruest</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JFB64"/>
  <sheetViews>
    <sheetView zoomScale="124" zoomScaleNormal="124" workbookViewId="0">
      <pane xSplit="4" ySplit="5" topLeftCell="E54" activePane="bottomRight" state="frozen"/>
      <selection pane="topRight" activeCell="E1" sqref="E1"/>
      <selection pane="bottomLeft" activeCell="A6" sqref="A6"/>
      <selection pane="bottomRight" activeCell="B3" sqref="B3:D4"/>
    </sheetView>
  </sheetViews>
  <sheetFormatPr defaultRowHeight="15"/>
  <cols>
    <col min="2" max="2" width="6.7109375" customWidth="1"/>
    <col min="3" max="3" width="7" customWidth="1"/>
    <col min="4" max="4" width="7.7109375" customWidth="1"/>
    <col min="5" max="5" width="6.5703125" customWidth="1"/>
    <col min="6" max="6" width="7.85546875" customWidth="1"/>
    <col min="7" max="7" width="8.140625" customWidth="1"/>
    <col min="8" max="8" width="9.140625" customWidth="1"/>
    <col min="9" max="9" width="10" customWidth="1"/>
    <col min="10" max="10" width="6.85546875" customWidth="1"/>
    <col min="11" max="11" width="10" customWidth="1"/>
    <col min="12" max="12" width="6.85546875" customWidth="1"/>
    <col min="13" max="13" width="8.28515625" customWidth="1"/>
    <col min="14" max="19" width="6.5703125" customWidth="1"/>
    <col min="20" max="20" width="9" customWidth="1"/>
    <col min="21" max="23" width="6.5703125" customWidth="1"/>
    <col min="24" max="24" width="6.42578125" customWidth="1"/>
    <col min="25" max="25" width="10.5703125" customWidth="1"/>
    <col min="26" max="65" width="6.5703125" customWidth="1"/>
    <col min="66" max="66" width="5.42578125" customWidth="1"/>
    <col min="67" max="67" width="9" customWidth="1"/>
    <col min="68" max="68" width="6.5703125" customWidth="1"/>
    <col min="69" max="69" width="8.7109375" customWidth="1"/>
    <col min="70" max="70" width="77.140625" customWidth="1"/>
    <col min="72" max="6897" width="0" style="8" hidden="1" customWidth="1"/>
    <col min="6898" max="6907" width="0" style="15" hidden="1" customWidth="1"/>
    <col min="6908" max="6912" width="0" hidden="1" customWidth="1"/>
    <col min="6913" max="6917" width="9.140625" style="8"/>
  </cols>
  <sheetData>
    <row r="1" spans="1:6918" s="74" customFormat="1" ht="18.75">
      <c r="A1" s="76" t="s">
        <v>83</v>
      </c>
      <c r="D1" s="74" t="e">
        <f>#REF!</f>
        <v>#REF!</v>
      </c>
      <c r="K1" s="74" t="s">
        <v>84</v>
      </c>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c r="JS1" s="75"/>
      <c r="JT1" s="75"/>
      <c r="JU1" s="75"/>
      <c r="JV1" s="75"/>
      <c r="JW1" s="75"/>
      <c r="JX1" s="75"/>
      <c r="JY1" s="75"/>
      <c r="JZ1" s="75"/>
      <c r="KA1" s="75"/>
      <c r="KB1" s="75"/>
      <c r="KC1" s="75"/>
      <c r="KD1" s="75"/>
      <c r="KE1" s="75"/>
      <c r="KF1" s="75"/>
      <c r="KG1" s="75"/>
      <c r="KH1" s="75"/>
      <c r="KI1" s="75"/>
      <c r="KJ1" s="75"/>
      <c r="KK1" s="75"/>
      <c r="KL1" s="75"/>
      <c r="KM1" s="75"/>
      <c r="KN1" s="75"/>
      <c r="KO1" s="75"/>
      <c r="KP1" s="75"/>
      <c r="KQ1" s="75"/>
      <c r="KR1" s="75"/>
      <c r="KS1" s="75"/>
      <c r="KT1" s="75"/>
      <c r="KU1" s="75"/>
      <c r="KV1" s="75"/>
      <c r="KW1" s="75"/>
      <c r="KX1" s="75"/>
      <c r="KY1" s="75"/>
      <c r="KZ1" s="75"/>
      <c r="LA1" s="75"/>
      <c r="LB1" s="75"/>
      <c r="LC1" s="75"/>
      <c r="LD1" s="75"/>
      <c r="LE1" s="75"/>
      <c r="LF1" s="75"/>
      <c r="LG1" s="75"/>
      <c r="LH1" s="75"/>
      <c r="LI1" s="75"/>
      <c r="LJ1" s="75"/>
      <c r="LK1" s="75"/>
      <c r="LL1" s="75"/>
      <c r="LM1" s="75"/>
      <c r="LN1" s="75"/>
      <c r="LO1" s="75"/>
      <c r="LP1" s="75"/>
      <c r="LQ1" s="75"/>
      <c r="LR1" s="75"/>
      <c r="LS1" s="75"/>
      <c r="LT1" s="75"/>
      <c r="LU1" s="75"/>
      <c r="LV1" s="75"/>
      <c r="LW1" s="75"/>
      <c r="LX1" s="75"/>
      <c r="LY1" s="75"/>
      <c r="LZ1" s="75"/>
      <c r="MA1" s="75"/>
      <c r="MB1" s="75"/>
      <c r="MC1" s="75"/>
      <c r="MD1" s="75"/>
      <c r="ME1" s="75"/>
      <c r="MF1" s="75"/>
      <c r="MG1" s="75"/>
      <c r="MH1" s="75"/>
      <c r="MI1" s="75"/>
      <c r="MJ1" s="75"/>
      <c r="MK1" s="75"/>
      <c r="ML1" s="75"/>
      <c r="MM1" s="75"/>
      <c r="MN1" s="75"/>
      <c r="MO1" s="75"/>
      <c r="MP1" s="75"/>
      <c r="MQ1" s="75"/>
      <c r="MR1" s="75"/>
      <c r="MS1" s="75"/>
      <c r="MT1" s="75"/>
      <c r="MU1" s="75"/>
      <c r="MV1" s="75"/>
      <c r="MW1" s="75"/>
      <c r="MX1" s="75"/>
      <c r="MY1" s="75"/>
      <c r="MZ1" s="75"/>
      <c r="NA1" s="75"/>
      <c r="NB1" s="75"/>
      <c r="NC1" s="75"/>
      <c r="ND1" s="75"/>
      <c r="NE1" s="75"/>
      <c r="NF1" s="75"/>
      <c r="NG1" s="75"/>
      <c r="NH1" s="75"/>
      <c r="NI1" s="75"/>
      <c r="NJ1" s="75"/>
      <c r="NK1" s="75"/>
      <c r="NL1" s="75"/>
      <c r="NM1" s="75"/>
      <c r="NN1" s="75"/>
      <c r="NO1" s="75"/>
      <c r="NP1" s="75"/>
      <c r="NQ1" s="75"/>
      <c r="NR1" s="75"/>
      <c r="NS1" s="75"/>
      <c r="NT1" s="75"/>
      <c r="NU1" s="75"/>
      <c r="NV1" s="75"/>
      <c r="NW1" s="75"/>
      <c r="NX1" s="75"/>
      <c r="NY1" s="75"/>
      <c r="NZ1" s="75"/>
      <c r="OA1" s="75"/>
      <c r="OB1" s="75"/>
      <c r="OC1" s="75"/>
      <c r="OD1" s="75"/>
      <c r="OE1" s="75"/>
      <c r="OF1" s="75"/>
      <c r="OG1" s="75"/>
      <c r="OH1" s="75"/>
      <c r="OI1" s="75"/>
      <c r="OJ1" s="75"/>
      <c r="OK1" s="75"/>
      <c r="OL1" s="75"/>
      <c r="OM1" s="75"/>
      <c r="ON1" s="75"/>
      <c r="OO1" s="75"/>
      <c r="OP1" s="75"/>
      <c r="OQ1" s="75"/>
      <c r="OR1" s="75"/>
      <c r="OS1" s="75"/>
      <c r="OT1" s="75"/>
      <c r="OU1" s="75"/>
      <c r="OV1" s="75"/>
      <c r="OW1" s="75"/>
      <c r="OX1" s="75"/>
      <c r="OY1" s="75"/>
      <c r="OZ1" s="75"/>
      <c r="PA1" s="75"/>
      <c r="PB1" s="75"/>
      <c r="PC1" s="75"/>
      <c r="PD1" s="75"/>
      <c r="PE1" s="75"/>
      <c r="PF1" s="75"/>
      <c r="PG1" s="75"/>
      <c r="PH1" s="75"/>
      <c r="PI1" s="75"/>
      <c r="PJ1" s="75"/>
      <c r="PK1" s="75"/>
      <c r="PL1" s="75"/>
      <c r="PM1" s="75"/>
      <c r="PN1" s="75"/>
      <c r="PO1" s="75"/>
      <c r="PP1" s="75"/>
      <c r="PQ1" s="75"/>
      <c r="PR1" s="75"/>
      <c r="PS1" s="75"/>
      <c r="PT1" s="75"/>
      <c r="PU1" s="75"/>
      <c r="PV1" s="75"/>
      <c r="PW1" s="75"/>
      <c r="PX1" s="75"/>
      <c r="PY1" s="75"/>
      <c r="PZ1" s="75"/>
      <c r="QA1" s="75"/>
      <c r="QB1" s="75"/>
      <c r="QC1" s="75"/>
      <c r="QD1" s="75"/>
      <c r="QE1" s="75"/>
      <c r="QF1" s="75"/>
      <c r="QG1" s="75"/>
      <c r="QH1" s="75"/>
      <c r="QI1" s="75"/>
      <c r="QJ1" s="75"/>
      <c r="QK1" s="75"/>
      <c r="QL1" s="75"/>
      <c r="QM1" s="75"/>
      <c r="QN1" s="75"/>
      <c r="QO1" s="75"/>
      <c r="QP1" s="75"/>
      <c r="QQ1" s="75"/>
      <c r="QR1" s="75"/>
      <c r="QS1" s="75"/>
      <c r="QT1" s="75"/>
      <c r="QU1" s="75"/>
      <c r="QV1" s="75"/>
      <c r="QW1" s="75"/>
      <c r="QX1" s="75"/>
      <c r="QY1" s="75"/>
      <c r="QZ1" s="75"/>
      <c r="RA1" s="75"/>
      <c r="RB1" s="75"/>
      <c r="RC1" s="75"/>
      <c r="RD1" s="75"/>
      <c r="RE1" s="75"/>
      <c r="RF1" s="75"/>
      <c r="RG1" s="75"/>
      <c r="RH1" s="75"/>
      <c r="RI1" s="75"/>
      <c r="RJ1" s="75"/>
      <c r="RK1" s="75"/>
      <c r="RL1" s="75"/>
      <c r="RM1" s="75"/>
      <c r="RN1" s="75"/>
      <c r="RO1" s="75"/>
      <c r="RP1" s="75"/>
      <c r="RQ1" s="75"/>
      <c r="RR1" s="75"/>
      <c r="RS1" s="75"/>
      <c r="RT1" s="75"/>
      <c r="RU1" s="75"/>
      <c r="RV1" s="75"/>
      <c r="RW1" s="75"/>
      <c r="RX1" s="75"/>
      <c r="RY1" s="75"/>
      <c r="RZ1" s="75"/>
      <c r="SA1" s="75"/>
      <c r="SB1" s="75"/>
      <c r="SC1" s="75"/>
      <c r="SD1" s="75"/>
      <c r="SE1" s="75"/>
      <c r="SF1" s="75"/>
      <c r="SG1" s="75"/>
      <c r="SH1" s="75"/>
      <c r="SI1" s="75"/>
      <c r="SJ1" s="75"/>
      <c r="SK1" s="75"/>
      <c r="SL1" s="75"/>
      <c r="SM1" s="75"/>
      <c r="SN1" s="75"/>
      <c r="SO1" s="75"/>
      <c r="SP1" s="75"/>
      <c r="SQ1" s="75"/>
      <c r="SR1" s="75"/>
      <c r="SS1" s="75"/>
      <c r="ST1" s="75"/>
      <c r="SU1" s="75"/>
      <c r="SV1" s="75"/>
      <c r="SW1" s="75"/>
      <c r="SX1" s="75"/>
      <c r="SY1" s="75"/>
      <c r="SZ1" s="75"/>
      <c r="TA1" s="75"/>
      <c r="TB1" s="75"/>
      <c r="TC1" s="75"/>
      <c r="TD1" s="75"/>
      <c r="TE1" s="75"/>
      <c r="TF1" s="75"/>
      <c r="TG1" s="75"/>
      <c r="TH1" s="75"/>
      <c r="TI1" s="75"/>
      <c r="TJ1" s="75"/>
      <c r="TK1" s="75"/>
      <c r="TL1" s="75"/>
      <c r="TM1" s="75"/>
      <c r="TN1" s="75"/>
      <c r="TO1" s="75"/>
      <c r="TP1" s="75"/>
      <c r="TQ1" s="75"/>
      <c r="TR1" s="75"/>
      <c r="TS1" s="75"/>
      <c r="TT1" s="75"/>
      <c r="TU1" s="75"/>
      <c r="TV1" s="75"/>
      <c r="TW1" s="75"/>
      <c r="TX1" s="75"/>
      <c r="TY1" s="75"/>
      <c r="TZ1" s="75"/>
      <c r="UA1" s="75"/>
      <c r="UB1" s="75"/>
      <c r="UC1" s="75"/>
      <c r="UD1" s="75"/>
      <c r="UE1" s="75"/>
      <c r="UF1" s="75"/>
      <c r="UG1" s="75"/>
      <c r="UH1" s="75"/>
      <c r="UI1" s="75"/>
      <c r="UJ1" s="75"/>
      <c r="UK1" s="75"/>
      <c r="UL1" s="75"/>
      <c r="UM1" s="75"/>
      <c r="UN1" s="75"/>
      <c r="UO1" s="75"/>
      <c r="UP1" s="75"/>
      <c r="UQ1" s="75"/>
      <c r="UR1" s="75"/>
      <c r="US1" s="75"/>
      <c r="UT1" s="75"/>
      <c r="UU1" s="75"/>
      <c r="UV1" s="75"/>
      <c r="UW1" s="75"/>
      <c r="UX1" s="75"/>
      <c r="UY1" s="75"/>
      <c r="UZ1" s="75"/>
      <c r="VA1" s="75"/>
      <c r="VB1" s="75"/>
      <c r="VC1" s="75"/>
      <c r="VD1" s="75"/>
      <c r="VE1" s="75"/>
      <c r="VF1" s="75"/>
      <c r="VG1" s="75"/>
      <c r="VH1" s="75"/>
      <c r="VI1" s="75"/>
      <c r="VJ1" s="75"/>
      <c r="VK1" s="75"/>
      <c r="VL1" s="75"/>
      <c r="VM1" s="75"/>
      <c r="VN1" s="75"/>
      <c r="VO1" s="75"/>
      <c r="VP1" s="75"/>
      <c r="VQ1" s="75"/>
      <c r="VR1" s="75"/>
      <c r="VS1" s="75"/>
      <c r="VT1" s="75"/>
      <c r="VU1" s="75"/>
      <c r="VV1" s="75"/>
      <c r="VW1" s="75"/>
      <c r="VX1" s="75"/>
      <c r="VY1" s="75"/>
      <c r="VZ1" s="75"/>
      <c r="WA1" s="75"/>
      <c r="WB1" s="75"/>
      <c r="WC1" s="75"/>
      <c r="WD1" s="75"/>
      <c r="WE1" s="75"/>
      <c r="WF1" s="75"/>
      <c r="WG1" s="75"/>
      <c r="WH1" s="75"/>
      <c r="WI1" s="75"/>
      <c r="WJ1" s="75"/>
      <c r="WK1" s="75"/>
      <c r="WL1" s="75"/>
      <c r="WM1" s="75"/>
      <c r="WN1" s="75"/>
      <c r="WO1" s="75"/>
      <c r="WP1" s="75"/>
      <c r="WQ1" s="75"/>
      <c r="WR1" s="75"/>
      <c r="WS1" s="75"/>
      <c r="WT1" s="75"/>
      <c r="WU1" s="75"/>
      <c r="WV1" s="75"/>
      <c r="WW1" s="75"/>
      <c r="WX1" s="75"/>
      <c r="WY1" s="75"/>
      <c r="WZ1" s="75"/>
      <c r="XA1" s="75"/>
      <c r="XB1" s="75"/>
      <c r="XC1" s="75"/>
      <c r="XD1" s="75"/>
      <c r="XE1" s="75"/>
      <c r="XF1" s="75"/>
      <c r="XG1" s="75"/>
      <c r="XH1" s="75"/>
      <c r="XI1" s="75"/>
      <c r="XJ1" s="75"/>
      <c r="XK1" s="75"/>
      <c r="XL1" s="75"/>
      <c r="XM1" s="75"/>
      <c r="XN1" s="75"/>
      <c r="XO1" s="75"/>
      <c r="XP1" s="75"/>
      <c r="XQ1" s="75"/>
      <c r="XR1" s="75"/>
      <c r="XS1" s="75"/>
      <c r="XT1" s="75"/>
      <c r="XU1" s="75"/>
      <c r="XV1" s="75"/>
      <c r="XW1" s="75"/>
      <c r="XX1" s="75"/>
      <c r="XY1" s="75"/>
      <c r="XZ1" s="75"/>
      <c r="YA1" s="75"/>
      <c r="YB1" s="75"/>
      <c r="YC1" s="75"/>
      <c r="YD1" s="75"/>
      <c r="YE1" s="75"/>
      <c r="YF1" s="75"/>
      <c r="YG1" s="75"/>
      <c r="YH1" s="75"/>
      <c r="YI1" s="75"/>
      <c r="YJ1" s="75"/>
      <c r="YK1" s="75"/>
      <c r="YL1" s="75"/>
      <c r="YM1" s="75"/>
      <c r="YN1" s="75"/>
      <c r="YO1" s="75"/>
      <c r="YP1" s="75"/>
      <c r="YQ1" s="75"/>
      <c r="YR1" s="75"/>
      <c r="YS1" s="75"/>
      <c r="YT1" s="75"/>
      <c r="YU1" s="75"/>
      <c r="YV1" s="75"/>
      <c r="YW1" s="75"/>
      <c r="YX1" s="75"/>
      <c r="YY1" s="75"/>
      <c r="YZ1" s="75"/>
      <c r="ZA1" s="75"/>
      <c r="ZB1" s="75"/>
      <c r="ZC1" s="75"/>
      <c r="ZD1" s="75"/>
      <c r="ZE1" s="75"/>
      <c r="ZF1" s="75"/>
      <c r="ZG1" s="75"/>
      <c r="ZH1" s="75"/>
      <c r="ZI1" s="75"/>
      <c r="ZJ1" s="75"/>
      <c r="ZK1" s="75"/>
      <c r="ZL1" s="75"/>
      <c r="ZM1" s="75"/>
      <c r="ZN1" s="75"/>
      <c r="ZO1" s="75"/>
      <c r="ZP1" s="75"/>
      <c r="ZQ1" s="75"/>
      <c r="ZR1" s="75"/>
      <c r="ZS1" s="75"/>
      <c r="ZT1" s="75"/>
      <c r="ZU1" s="75"/>
      <c r="ZV1" s="75"/>
      <c r="ZW1" s="75"/>
      <c r="ZX1" s="75"/>
      <c r="ZY1" s="75"/>
      <c r="ZZ1" s="75"/>
      <c r="AAA1" s="75"/>
      <c r="AAB1" s="75"/>
      <c r="AAC1" s="75"/>
      <c r="AAD1" s="75"/>
      <c r="AAE1" s="75"/>
      <c r="AAF1" s="75"/>
      <c r="AAG1" s="75"/>
      <c r="AAH1" s="75"/>
      <c r="AAI1" s="75"/>
      <c r="AAJ1" s="75"/>
      <c r="AAK1" s="75"/>
      <c r="AAL1" s="75"/>
      <c r="AAM1" s="75"/>
      <c r="AAN1" s="75"/>
      <c r="AAO1" s="75"/>
      <c r="AAP1" s="75"/>
      <c r="AAQ1" s="75"/>
      <c r="AAR1" s="75"/>
      <c r="AAS1" s="75"/>
      <c r="AAT1" s="75"/>
      <c r="AAU1" s="75"/>
      <c r="AAV1" s="75"/>
      <c r="AAW1" s="75"/>
      <c r="AAX1" s="75"/>
      <c r="AAY1" s="75"/>
      <c r="AAZ1" s="75"/>
      <c r="ABA1" s="75"/>
      <c r="ABB1" s="75"/>
      <c r="ABC1" s="75"/>
      <c r="ABD1" s="75"/>
      <c r="ABE1" s="75"/>
      <c r="ABF1" s="75"/>
      <c r="ABG1" s="75"/>
      <c r="ABH1" s="75"/>
      <c r="ABI1" s="75"/>
      <c r="ABJ1" s="75"/>
      <c r="ABK1" s="75"/>
      <c r="ABL1" s="75"/>
      <c r="ABM1" s="75"/>
      <c r="ABN1" s="75"/>
      <c r="ABO1" s="75"/>
      <c r="ABP1" s="75"/>
      <c r="ABQ1" s="75"/>
      <c r="ABR1" s="75"/>
      <c r="ABS1" s="75"/>
      <c r="ABT1" s="75"/>
      <c r="ABU1" s="75"/>
      <c r="ABV1" s="75"/>
      <c r="ABW1" s="75"/>
      <c r="ABX1" s="75"/>
      <c r="ABY1" s="75"/>
      <c r="ABZ1" s="75"/>
      <c r="ACA1" s="75"/>
      <c r="ACB1" s="75"/>
      <c r="ACC1" s="75"/>
      <c r="ACD1" s="75"/>
      <c r="ACE1" s="75"/>
      <c r="ACF1" s="75"/>
      <c r="ACG1" s="75"/>
      <c r="ACH1" s="75"/>
      <c r="ACI1" s="75"/>
      <c r="ACJ1" s="75"/>
      <c r="ACK1" s="75"/>
      <c r="ACL1" s="75"/>
      <c r="ACM1" s="75"/>
      <c r="ACN1" s="75"/>
      <c r="ACO1" s="75"/>
      <c r="ACP1" s="75"/>
      <c r="ACQ1" s="75"/>
      <c r="ACR1" s="75"/>
      <c r="ACS1" s="75"/>
      <c r="ACT1" s="75"/>
      <c r="ACU1" s="75"/>
      <c r="ACV1" s="75"/>
      <c r="ACW1" s="75"/>
      <c r="ACX1" s="75"/>
      <c r="ACY1" s="75"/>
      <c r="ACZ1" s="75"/>
      <c r="ADA1" s="75"/>
      <c r="ADB1" s="75"/>
      <c r="ADC1" s="75"/>
      <c r="ADD1" s="75"/>
      <c r="ADE1" s="75"/>
      <c r="ADF1" s="75"/>
      <c r="ADG1" s="75"/>
      <c r="ADH1" s="75"/>
      <c r="ADI1" s="75"/>
      <c r="ADJ1" s="75"/>
      <c r="ADK1" s="75"/>
      <c r="ADL1" s="75"/>
      <c r="ADM1" s="75"/>
      <c r="ADN1" s="75"/>
      <c r="ADO1" s="75"/>
      <c r="ADP1" s="75"/>
      <c r="ADQ1" s="75"/>
      <c r="ADR1" s="75"/>
      <c r="ADS1" s="75"/>
      <c r="ADT1" s="75"/>
      <c r="ADU1" s="75"/>
      <c r="ADV1" s="75"/>
      <c r="ADW1" s="75"/>
      <c r="ADX1" s="75"/>
      <c r="ADY1" s="75"/>
      <c r="ADZ1" s="75"/>
      <c r="AEA1" s="75"/>
      <c r="AEB1" s="75"/>
      <c r="AEC1" s="75"/>
      <c r="AED1" s="75"/>
      <c r="AEE1" s="75"/>
      <c r="AEF1" s="75"/>
      <c r="AEG1" s="75"/>
      <c r="AEH1" s="75"/>
      <c r="AEI1" s="75"/>
      <c r="AEJ1" s="75"/>
      <c r="AEK1" s="75"/>
      <c r="AEL1" s="75"/>
      <c r="AEM1" s="75"/>
      <c r="AEN1" s="75"/>
      <c r="AEO1" s="75"/>
      <c r="AEP1" s="75"/>
      <c r="AEQ1" s="75"/>
      <c r="AER1" s="75"/>
      <c r="AES1" s="75"/>
      <c r="AET1" s="75"/>
      <c r="AEU1" s="75"/>
      <c r="AEV1" s="75"/>
      <c r="AEW1" s="75"/>
      <c r="AEX1" s="75"/>
      <c r="AEY1" s="75"/>
      <c r="AEZ1" s="75"/>
      <c r="AFA1" s="75"/>
      <c r="AFB1" s="75"/>
      <c r="AFC1" s="75"/>
      <c r="AFD1" s="75"/>
      <c r="AFE1" s="75"/>
      <c r="AFF1" s="75"/>
      <c r="AFG1" s="75"/>
      <c r="AFH1" s="75"/>
      <c r="AFI1" s="75"/>
      <c r="AFJ1" s="75"/>
      <c r="AFK1" s="75"/>
      <c r="AFL1" s="75"/>
      <c r="AFM1" s="75"/>
      <c r="AFN1" s="75"/>
      <c r="AFO1" s="75"/>
      <c r="AFP1" s="75"/>
      <c r="AFQ1" s="75"/>
      <c r="AFR1" s="75"/>
      <c r="AFS1" s="75"/>
      <c r="AFT1" s="75"/>
      <c r="AFU1" s="75"/>
      <c r="AFV1" s="75"/>
      <c r="AFW1" s="75"/>
      <c r="AFX1" s="75"/>
      <c r="AFY1" s="75"/>
      <c r="AFZ1" s="75"/>
      <c r="AGA1" s="75"/>
      <c r="AGB1" s="75"/>
      <c r="AGC1" s="75"/>
      <c r="AGD1" s="75"/>
      <c r="AGE1" s="75"/>
      <c r="AGF1" s="75"/>
      <c r="AGG1" s="75"/>
      <c r="AGH1" s="75"/>
      <c r="AGI1" s="75"/>
      <c r="AGJ1" s="75"/>
      <c r="AGK1" s="75"/>
      <c r="AGL1" s="75"/>
      <c r="AGM1" s="75"/>
      <c r="AGN1" s="75"/>
      <c r="AGO1" s="75"/>
      <c r="AGP1" s="75"/>
      <c r="AGQ1" s="75"/>
      <c r="AGR1" s="75"/>
      <c r="AGS1" s="75"/>
      <c r="AGT1" s="75"/>
      <c r="AGU1" s="75"/>
      <c r="AGV1" s="75"/>
      <c r="AGW1" s="75"/>
      <c r="AGX1" s="75"/>
      <c r="AGY1" s="75"/>
      <c r="AGZ1" s="75"/>
      <c r="AHA1" s="75"/>
      <c r="AHB1" s="75"/>
      <c r="AHC1" s="75"/>
      <c r="AHD1" s="75"/>
      <c r="AHE1" s="75"/>
      <c r="AHF1" s="75"/>
      <c r="AHG1" s="75"/>
      <c r="AHH1" s="75"/>
      <c r="AHI1" s="75"/>
      <c r="AHJ1" s="75"/>
      <c r="AHK1" s="75"/>
      <c r="AHL1" s="75"/>
      <c r="AHM1" s="75"/>
      <c r="AHN1" s="75"/>
      <c r="AHO1" s="75"/>
      <c r="AHP1" s="75"/>
      <c r="AHQ1" s="75"/>
      <c r="AHR1" s="75"/>
      <c r="AHS1" s="75"/>
      <c r="AHT1" s="75"/>
      <c r="AHU1" s="75"/>
      <c r="AHV1" s="75"/>
      <c r="AHW1" s="75"/>
      <c r="AHX1" s="75"/>
      <c r="AHY1" s="75"/>
      <c r="AHZ1" s="75"/>
      <c r="AIA1" s="75"/>
      <c r="AIB1" s="75"/>
      <c r="AIC1" s="75"/>
      <c r="AID1" s="75"/>
      <c r="AIE1" s="75"/>
      <c r="AIF1" s="75"/>
      <c r="AIG1" s="75"/>
      <c r="AIH1" s="75"/>
      <c r="AII1" s="75"/>
      <c r="AIJ1" s="75"/>
      <c r="AIK1" s="75"/>
      <c r="AIL1" s="75"/>
      <c r="AIM1" s="75"/>
      <c r="AIN1" s="75"/>
      <c r="AIO1" s="75"/>
      <c r="AIP1" s="75"/>
      <c r="AIQ1" s="75"/>
      <c r="AIR1" s="75"/>
      <c r="AIS1" s="75"/>
      <c r="AIT1" s="75"/>
      <c r="AIU1" s="75"/>
      <c r="AIV1" s="75"/>
      <c r="AIW1" s="75"/>
      <c r="AIX1" s="75"/>
      <c r="AIY1" s="75"/>
      <c r="AIZ1" s="75"/>
      <c r="AJA1" s="75"/>
      <c r="AJB1" s="75"/>
      <c r="AJC1" s="75"/>
      <c r="AJD1" s="75"/>
      <c r="AJE1" s="75"/>
      <c r="AJF1" s="75"/>
      <c r="AJG1" s="75"/>
      <c r="AJH1" s="75"/>
      <c r="AJI1" s="75"/>
      <c r="AJJ1" s="75"/>
      <c r="AJK1" s="75"/>
      <c r="AJL1" s="75"/>
      <c r="AJM1" s="75"/>
      <c r="AJN1" s="75"/>
      <c r="AJO1" s="75"/>
      <c r="AJP1" s="75"/>
      <c r="AJQ1" s="75"/>
      <c r="AJR1" s="75"/>
      <c r="AJS1" s="75"/>
      <c r="AJT1" s="75"/>
      <c r="AJU1" s="75"/>
      <c r="AJV1" s="75"/>
      <c r="AJW1" s="75"/>
      <c r="AJX1" s="75"/>
      <c r="AJY1" s="75"/>
      <c r="AJZ1" s="75"/>
      <c r="AKA1" s="75"/>
      <c r="AKB1" s="75"/>
      <c r="AKC1" s="75"/>
      <c r="AKD1" s="75"/>
      <c r="AKE1" s="75"/>
      <c r="AKF1" s="75"/>
      <c r="AKG1" s="75"/>
      <c r="AKH1" s="75"/>
      <c r="AKI1" s="75"/>
      <c r="AKJ1" s="75"/>
      <c r="AKK1" s="75"/>
      <c r="AKL1" s="75"/>
      <c r="AKM1" s="75"/>
      <c r="AKN1" s="75"/>
      <c r="AKO1" s="75"/>
      <c r="AKP1" s="75"/>
      <c r="AKQ1" s="75"/>
      <c r="AKR1" s="75"/>
      <c r="AKS1" s="75"/>
      <c r="AKT1" s="75"/>
      <c r="AKU1" s="75"/>
      <c r="AKV1" s="75"/>
      <c r="AKW1" s="75"/>
      <c r="AKX1" s="75"/>
      <c r="AKY1" s="75"/>
      <c r="AKZ1" s="75"/>
      <c r="ALA1" s="75"/>
      <c r="ALB1" s="75"/>
      <c r="ALC1" s="75"/>
      <c r="ALD1" s="75"/>
      <c r="ALE1" s="75"/>
      <c r="ALF1" s="75"/>
      <c r="ALG1" s="75"/>
      <c r="ALH1" s="75"/>
      <c r="ALI1" s="75"/>
      <c r="ALJ1" s="75"/>
      <c r="ALK1" s="75"/>
      <c r="ALL1" s="75"/>
      <c r="ALM1" s="75"/>
      <c r="ALN1" s="75"/>
      <c r="ALO1" s="75"/>
      <c r="ALP1" s="75"/>
      <c r="ALQ1" s="75"/>
      <c r="ALR1" s="75"/>
      <c r="ALS1" s="75"/>
      <c r="ALT1" s="75"/>
      <c r="ALU1" s="75"/>
      <c r="ALV1" s="75"/>
      <c r="ALW1" s="75"/>
      <c r="ALX1" s="75"/>
      <c r="ALY1" s="75"/>
      <c r="ALZ1" s="75"/>
      <c r="AMA1" s="75"/>
      <c r="AMB1" s="75"/>
      <c r="AMC1" s="75"/>
      <c r="AMD1" s="75"/>
      <c r="AME1" s="75"/>
      <c r="AMF1" s="75"/>
      <c r="AMG1" s="75"/>
      <c r="AMH1" s="75"/>
      <c r="AMI1" s="75"/>
      <c r="AMJ1" s="75"/>
      <c r="AMK1" s="75"/>
      <c r="AML1" s="75"/>
      <c r="AMM1" s="75"/>
      <c r="AMN1" s="75"/>
      <c r="AMO1" s="75"/>
      <c r="AMP1" s="75"/>
      <c r="AMQ1" s="75"/>
      <c r="AMR1" s="75"/>
      <c r="AMS1" s="75"/>
      <c r="AMT1" s="75"/>
      <c r="AMU1" s="75"/>
      <c r="AMV1" s="75"/>
      <c r="AMW1" s="75"/>
      <c r="AMX1" s="75"/>
      <c r="AMY1" s="75"/>
      <c r="AMZ1" s="75"/>
      <c r="ANA1" s="75"/>
      <c r="ANB1" s="75"/>
      <c r="ANC1" s="75"/>
      <c r="AND1" s="75"/>
      <c r="ANE1" s="75"/>
      <c r="ANF1" s="75"/>
      <c r="ANG1" s="75"/>
      <c r="ANH1" s="75"/>
      <c r="ANI1" s="75"/>
      <c r="ANJ1" s="75"/>
      <c r="ANK1" s="75"/>
      <c r="ANL1" s="75"/>
      <c r="ANM1" s="75"/>
      <c r="ANN1" s="75"/>
      <c r="ANO1" s="75"/>
      <c r="ANP1" s="75"/>
      <c r="ANQ1" s="75"/>
      <c r="ANR1" s="75"/>
      <c r="ANS1" s="75"/>
      <c r="ANT1" s="75"/>
      <c r="ANU1" s="75"/>
      <c r="ANV1" s="75"/>
      <c r="ANW1" s="75"/>
      <c r="ANX1" s="75"/>
      <c r="ANY1" s="75"/>
      <c r="ANZ1" s="75"/>
      <c r="AOA1" s="75"/>
      <c r="AOB1" s="75"/>
      <c r="AOC1" s="75"/>
      <c r="AOD1" s="75"/>
      <c r="AOE1" s="75"/>
      <c r="AOF1" s="75"/>
      <c r="AOG1" s="75"/>
      <c r="AOH1" s="75"/>
      <c r="AOI1" s="75"/>
      <c r="AOJ1" s="75"/>
      <c r="AOK1" s="75"/>
      <c r="AOL1" s="75"/>
      <c r="AOM1" s="75"/>
      <c r="AON1" s="75"/>
      <c r="AOO1" s="75"/>
      <c r="AOP1" s="75"/>
      <c r="AOQ1" s="75"/>
      <c r="AOR1" s="75"/>
      <c r="AOS1" s="75"/>
      <c r="AOT1" s="75"/>
      <c r="AOU1" s="75"/>
      <c r="AOV1" s="75"/>
      <c r="AOW1" s="75"/>
      <c r="AOX1" s="75"/>
      <c r="AOY1" s="75"/>
      <c r="AOZ1" s="75"/>
      <c r="APA1" s="75"/>
      <c r="APB1" s="75"/>
      <c r="APC1" s="75"/>
      <c r="APD1" s="75"/>
      <c r="APE1" s="75"/>
      <c r="APF1" s="75"/>
      <c r="APG1" s="75"/>
      <c r="APH1" s="75"/>
      <c r="API1" s="75"/>
      <c r="APJ1" s="75"/>
      <c r="APK1" s="75"/>
      <c r="APL1" s="75"/>
      <c r="APM1" s="75"/>
      <c r="APN1" s="75"/>
      <c r="APO1" s="75"/>
      <c r="APP1" s="75"/>
      <c r="APQ1" s="75"/>
      <c r="APR1" s="75"/>
      <c r="APS1" s="75"/>
      <c r="APT1" s="75"/>
      <c r="APU1" s="75"/>
      <c r="APV1" s="75"/>
      <c r="APW1" s="75"/>
      <c r="APX1" s="75"/>
      <c r="APY1" s="75"/>
      <c r="APZ1" s="75"/>
      <c r="AQA1" s="75"/>
      <c r="AQB1" s="75"/>
      <c r="AQC1" s="75"/>
      <c r="AQD1" s="75"/>
      <c r="AQE1" s="75"/>
      <c r="AQF1" s="75"/>
      <c r="AQG1" s="75"/>
      <c r="AQH1" s="75"/>
      <c r="AQI1" s="75"/>
      <c r="AQJ1" s="75"/>
      <c r="AQK1" s="75"/>
      <c r="AQL1" s="75"/>
      <c r="AQM1" s="75"/>
      <c r="AQN1" s="75"/>
      <c r="AQO1" s="75"/>
      <c r="AQP1" s="75"/>
      <c r="AQQ1" s="75"/>
      <c r="AQR1" s="75"/>
      <c r="AQS1" s="75"/>
      <c r="AQT1" s="75"/>
      <c r="AQU1" s="75"/>
      <c r="AQV1" s="75"/>
      <c r="AQW1" s="75"/>
      <c r="AQX1" s="75"/>
      <c r="AQY1" s="75"/>
      <c r="AQZ1" s="75"/>
      <c r="ARA1" s="75"/>
      <c r="ARB1" s="75"/>
      <c r="ARC1" s="75"/>
      <c r="ARD1" s="75"/>
      <c r="ARE1" s="75"/>
      <c r="ARF1" s="75"/>
      <c r="ARG1" s="75"/>
      <c r="ARH1" s="75"/>
      <c r="ARI1" s="75"/>
      <c r="ARJ1" s="75"/>
      <c r="ARK1" s="75"/>
      <c r="ARL1" s="75"/>
      <c r="ARM1" s="75"/>
      <c r="ARN1" s="75"/>
      <c r="ARO1" s="75"/>
      <c r="ARP1" s="75"/>
      <c r="ARQ1" s="75"/>
      <c r="ARR1" s="75"/>
      <c r="ARS1" s="75"/>
      <c r="ART1" s="75"/>
      <c r="ARU1" s="75"/>
      <c r="ARV1" s="75"/>
      <c r="ARW1" s="75"/>
      <c r="ARX1" s="75"/>
      <c r="ARY1" s="75"/>
      <c r="ARZ1" s="75"/>
      <c r="ASA1" s="75"/>
      <c r="ASB1" s="75"/>
      <c r="ASC1" s="75"/>
      <c r="ASD1" s="75"/>
      <c r="ASE1" s="75"/>
      <c r="ASF1" s="75"/>
      <c r="ASG1" s="75"/>
      <c r="ASH1" s="75"/>
      <c r="ASI1" s="75"/>
      <c r="ASJ1" s="75"/>
      <c r="ASK1" s="75"/>
      <c r="ASL1" s="75"/>
      <c r="ASM1" s="75"/>
      <c r="ASN1" s="75"/>
      <c r="ASO1" s="75"/>
      <c r="ASP1" s="75"/>
      <c r="ASQ1" s="75"/>
      <c r="ASR1" s="75"/>
      <c r="ASS1" s="75"/>
      <c r="AST1" s="75"/>
      <c r="ASU1" s="75"/>
      <c r="ASV1" s="75"/>
      <c r="ASW1" s="75"/>
      <c r="ASX1" s="75"/>
      <c r="ASY1" s="75"/>
      <c r="ASZ1" s="75"/>
      <c r="ATA1" s="75"/>
      <c r="ATB1" s="75"/>
      <c r="ATC1" s="75"/>
      <c r="ATD1" s="75"/>
      <c r="ATE1" s="75"/>
      <c r="ATF1" s="75"/>
      <c r="ATG1" s="75"/>
      <c r="ATH1" s="75"/>
      <c r="ATI1" s="75"/>
      <c r="ATJ1" s="75"/>
      <c r="ATK1" s="75"/>
      <c r="ATL1" s="75"/>
      <c r="ATM1" s="75"/>
      <c r="ATN1" s="75"/>
      <c r="ATO1" s="75"/>
      <c r="ATP1" s="75"/>
      <c r="ATQ1" s="75"/>
      <c r="ATR1" s="75"/>
      <c r="ATS1" s="75"/>
      <c r="ATT1" s="75"/>
      <c r="ATU1" s="75"/>
      <c r="ATV1" s="75"/>
      <c r="ATW1" s="75"/>
      <c r="ATX1" s="75"/>
      <c r="ATY1" s="75"/>
      <c r="ATZ1" s="75"/>
      <c r="AUA1" s="75"/>
      <c r="AUB1" s="75"/>
      <c r="AUC1" s="75"/>
      <c r="AUD1" s="75"/>
      <c r="AUE1" s="75"/>
      <c r="AUF1" s="75"/>
      <c r="AUG1" s="75"/>
      <c r="AUH1" s="75"/>
      <c r="AUI1" s="75"/>
      <c r="AUJ1" s="75"/>
      <c r="AUK1" s="75"/>
      <c r="AUL1" s="75"/>
      <c r="AUM1" s="75"/>
      <c r="AUN1" s="75"/>
      <c r="AUO1" s="75"/>
      <c r="AUP1" s="75"/>
      <c r="AUQ1" s="75"/>
      <c r="AUR1" s="75"/>
      <c r="AUS1" s="75"/>
      <c r="AUT1" s="75"/>
      <c r="AUU1" s="75"/>
      <c r="AUV1" s="75"/>
      <c r="AUW1" s="75"/>
      <c r="AUX1" s="75"/>
      <c r="AUY1" s="75"/>
      <c r="AUZ1" s="75"/>
      <c r="AVA1" s="75"/>
      <c r="AVB1" s="75"/>
      <c r="AVC1" s="75"/>
      <c r="AVD1" s="75"/>
      <c r="AVE1" s="75"/>
      <c r="AVF1" s="75"/>
      <c r="AVG1" s="75"/>
      <c r="AVH1" s="75"/>
      <c r="AVI1" s="75"/>
      <c r="AVJ1" s="75"/>
      <c r="AVK1" s="75"/>
      <c r="AVL1" s="75"/>
      <c r="AVM1" s="75"/>
      <c r="AVN1" s="75"/>
      <c r="AVO1" s="75"/>
      <c r="AVP1" s="75"/>
      <c r="AVQ1" s="75"/>
      <c r="AVR1" s="75"/>
      <c r="AVS1" s="75"/>
      <c r="AVT1" s="75"/>
      <c r="AVU1" s="75"/>
      <c r="AVV1" s="75"/>
      <c r="AVW1" s="75"/>
      <c r="AVX1" s="75"/>
      <c r="AVY1" s="75"/>
      <c r="AVZ1" s="75"/>
      <c r="AWA1" s="75"/>
      <c r="AWB1" s="75"/>
      <c r="AWC1" s="75"/>
      <c r="AWD1" s="75"/>
      <c r="AWE1" s="75"/>
      <c r="AWF1" s="75"/>
      <c r="AWG1" s="75"/>
      <c r="AWH1" s="75"/>
      <c r="AWI1" s="75"/>
      <c r="AWJ1" s="75"/>
      <c r="AWK1" s="75"/>
      <c r="AWL1" s="75"/>
      <c r="AWM1" s="75"/>
      <c r="AWN1" s="75"/>
      <c r="AWO1" s="75"/>
      <c r="AWP1" s="75"/>
      <c r="AWQ1" s="75"/>
      <c r="AWR1" s="75"/>
      <c r="AWS1" s="75"/>
      <c r="AWT1" s="75"/>
      <c r="AWU1" s="75"/>
      <c r="AWV1" s="75"/>
      <c r="AWW1" s="75"/>
      <c r="AWX1" s="75"/>
      <c r="AWY1" s="75"/>
      <c r="AWZ1" s="75"/>
      <c r="AXA1" s="75"/>
      <c r="AXB1" s="75"/>
      <c r="AXC1" s="75"/>
      <c r="AXD1" s="75"/>
      <c r="AXE1" s="75"/>
      <c r="AXF1" s="75"/>
      <c r="AXG1" s="75"/>
      <c r="AXH1" s="75"/>
      <c r="AXI1" s="75"/>
      <c r="AXJ1" s="75"/>
      <c r="AXK1" s="75"/>
      <c r="AXL1" s="75"/>
      <c r="AXM1" s="75"/>
      <c r="AXN1" s="75"/>
      <c r="AXO1" s="75"/>
      <c r="AXP1" s="75"/>
      <c r="AXQ1" s="75"/>
      <c r="AXR1" s="75"/>
      <c r="AXS1" s="75"/>
      <c r="AXT1" s="75"/>
      <c r="AXU1" s="75"/>
      <c r="AXV1" s="75"/>
      <c r="AXW1" s="75"/>
      <c r="AXX1" s="75"/>
      <c r="AXY1" s="75"/>
      <c r="AXZ1" s="75"/>
      <c r="AYA1" s="75"/>
      <c r="AYB1" s="75"/>
      <c r="AYC1" s="75"/>
      <c r="AYD1" s="75"/>
      <c r="AYE1" s="75"/>
      <c r="AYF1" s="75"/>
      <c r="AYG1" s="75"/>
      <c r="AYH1" s="75"/>
      <c r="AYI1" s="75"/>
      <c r="AYJ1" s="75"/>
      <c r="AYK1" s="75"/>
      <c r="AYL1" s="75"/>
      <c r="AYM1" s="75"/>
      <c r="AYN1" s="75"/>
      <c r="AYO1" s="75"/>
      <c r="AYP1" s="75"/>
      <c r="AYQ1" s="75"/>
      <c r="AYR1" s="75"/>
      <c r="AYS1" s="75"/>
      <c r="AYT1" s="75"/>
      <c r="AYU1" s="75"/>
      <c r="AYV1" s="75"/>
      <c r="AYW1" s="75"/>
      <c r="AYX1" s="75"/>
      <c r="AYY1" s="75"/>
      <c r="AYZ1" s="75"/>
      <c r="AZA1" s="75"/>
      <c r="AZB1" s="75"/>
      <c r="AZC1" s="75"/>
      <c r="AZD1" s="75"/>
      <c r="AZE1" s="75"/>
      <c r="AZF1" s="75"/>
      <c r="AZG1" s="75"/>
      <c r="AZH1" s="75"/>
      <c r="AZI1" s="75"/>
      <c r="AZJ1" s="75"/>
      <c r="AZK1" s="75"/>
      <c r="AZL1" s="75"/>
      <c r="AZM1" s="75"/>
      <c r="AZN1" s="75"/>
      <c r="AZO1" s="75"/>
      <c r="AZP1" s="75"/>
      <c r="AZQ1" s="75"/>
      <c r="AZR1" s="75"/>
      <c r="AZS1" s="75"/>
      <c r="AZT1" s="75"/>
      <c r="AZU1" s="75"/>
      <c r="AZV1" s="75"/>
      <c r="AZW1" s="75"/>
      <c r="AZX1" s="75"/>
      <c r="AZY1" s="75"/>
      <c r="AZZ1" s="75"/>
      <c r="BAA1" s="75"/>
      <c r="BAB1" s="75"/>
      <c r="BAC1" s="75"/>
      <c r="BAD1" s="75"/>
      <c r="BAE1" s="75"/>
      <c r="BAF1" s="75"/>
      <c r="BAG1" s="75"/>
      <c r="BAH1" s="75"/>
      <c r="BAI1" s="75"/>
      <c r="BAJ1" s="75"/>
      <c r="BAK1" s="75"/>
      <c r="BAL1" s="75"/>
      <c r="BAM1" s="75"/>
      <c r="BAN1" s="75"/>
      <c r="BAO1" s="75"/>
      <c r="BAP1" s="75"/>
      <c r="BAQ1" s="75"/>
      <c r="BAR1" s="75"/>
      <c r="BAS1" s="75"/>
      <c r="BAT1" s="75"/>
      <c r="BAU1" s="75"/>
      <c r="BAV1" s="75"/>
      <c r="BAW1" s="75"/>
      <c r="BAX1" s="75"/>
      <c r="BAY1" s="75"/>
      <c r="BAZ1" s="75"/>
      <c r="BBA1" s="75"/>
      <c r="BBB1" s="75"/>
      <c r="BBC1" s="75"/>
      <c r="BBD1" s="75"/>
      <c r="BBE1" s="75"/>
      <c r="BBF1" s="75"/>
      <c r="BBG1" s="75"/>
      <c r="BBH1" s="75"/>
      <c r="BBI1" s="75"/>
      <c r="BBJ1" s="75"/>
      <c r="BBK1" s="75"/>
      <c r="BBL1" s="75"/>
      <c r="BBM1" s="75"/>
      <c r="BBN1" s="75"/>
      <c r="BBO1" s="75"/>
      <c r="BBP1" s="75"/>
      <c r="BBQ1" s="75"/>
      <c r="BBR1" s="75"/>
      <c r="BBS1" s="75"/>
      <c r="BBT1" s="75"/>
      <c r="BBU1" s="75"/>
      <c r="BBV1" s="75"/>
      <c r="BBW1" s="75"/>
      <c r="BBX1" s="75"/>
      <c r="BBY1" s="75"/>
      <c r="BBZ1" s="75"/>
      <c r="BCA1" s="75"/>
      <c r="BCB1" s="75"/>
      <c r="BCC1" s="75"/>
      <c r="BCD1" s="75"/>
      <c r="BCE1" s="75"/>
      <c r="BCF1" s="75"/>
      <c r="BCG1" s="75"/>
      <c r="BCH1" s="75"/>
      <c r="BCI1" s="75"/>
      <c r="BCJ1" s="75"/>
      <c r="BCK1" s="75"/>
      <c r="BCL1" s="75"/>
      <c r="BCM1" s="75"/>
      <c r="BCN1" s="75"/>
      <c r="BCO1" s="75"/>
      <c r="BCP1" s="75"/>
      <c r="BCQ1" s="75"/>
      <c r="BCR1" s="75"/>
      <c r="BCS1" s="75"/>
      <c r="BCT1" s="75"/>
      <c r="BCU1" s="75"/>
      <c r="BCV1" s="75"/>
      <c r="BCW1" s="75"/>
      <c r="BCX1" s="75"/>
      <c r="BCY1" s="75"/>
      <c r="BCZ1" s="75"/>
      <c r="BDA1" s="75"/>
      <c r="BDB1" s="75"/>
      <c r="BDC1" s="75"/>
      <c r="BDD1" s="75"/>
      <c r="BDE1" s="75"/>
      <c r="BDF1" s="75"/>
      <c r="BDG1" s="75"/>
      <c r="BDH1" s="75"/>
      <c r="BDI1" s="75"/>
      <c r="BDJ1" s="75"/>
      <c r="BDK1" s="75"/>
      <c r="BDL1" s="75"/>
      <c r="BDM1" s="75"/>
      <c r="BDN1" s="75"/>
      <c r="BDO1" s="75"/>
      <c r="BDP1" s="75"/>
      <c r="BDQ1" s="75"/>
      <c r="BDR1" s="75"/>
      <c r="BDS1" s="75"/>
      <c r="BDT1" s="75"/>
      <c r="BDU1" s="75"/>
      <c r="BDV1" s="75"/>
      <c r="BDW1" s="75"/>
      <c r="BDX1" s="75"/>
      <c r="BDY1" s="75"/>
      <c r="BDZ1" s="75"/>
      <c r="BEA1" s="75"/>
      <c r="BEB1" s="75"/>
      <c r="BEC1" s="75"/>
      <c r="BED1" s="75"/>
      <c r="BEE1" s="75"/>
      <c r="BEF1" s="75"/>
      <c r="BEG1" s="75"/>
      <c r="BEH1" s="75"/>
      <c r="BEI1" s="75"/>
      <c r="BEJ1" s="75"/>
      <c r="BEK1" s="75"/>
      <c r="BEL1" s="75"/>
      <c r="BEM1" s="75"/>
      <c r="BEN1" s="75"/>
      <c r="BEO1" s="75"/>
      <c r="BEP1" s="75"/>
      <c r="BEQ1" s="75"/>
      <c r="BER1" s="75"/>
      <c r="BES1" s="75"/>
      <c r="BET1" s="75"/>
      <c r="BEU1" s="75"/>
      <c r="BEV1" s="75"/>
      <c r="BEW1" s="75"/>
      <c r="BEX1" s="75"/>
      <c r="BEY1" s="75"/>
      <c r="BEZ1" s="75"/>
      <c r="BFA1" s="75"/>
      <c r="BFB1" s="75"/>
      <c r="BFC1" s="75"/>
      <c r="BFD1" s="75"/>
      <c r="BFE1" s="75"/>
      <c r="BFF1" s="75"/>
      <c r="BFG1" s="75"/>
      <c r="BFH1" s="75"/>
      <c r="BFI1" s="75"/>
      <c r="BFJ1" s="75"/>
      <c r="BFK1" s="75"/>
      <c r="BFL1" s="75"/>
      <c r="BFM1" s="75"/>
      <c r="BFN1" s="75"/>
      <c r="BFO1" s="75"/>
      <c r="BFP1" s="75"/>
      <c r="BFQ1" s="75"/>
      <c r="BFR1" s="75"/>
      <c r="BFS1" s="75"/>
      <c r="BFT1" s="75"/>
      <c r="BFU1" s="75"/>
      <c r="BFV1" s="75"/>
      <c r="BFW1" s="75"/>
      <c r="BFX1" s="75"/>
      <c r="BFY1" s="75"/>
      <c r="BFZ1" s="75"/>
      <c r="BGA1" s="75"/>
      <c r="BGB1" s="75"/>
      <c r="BGC1" s="75"/>
      <c r="BGD1" s="75"/>
      <c r="BGE1" s="75"/>
      <c r="BGF1" s="75"/>
      <c r="BGG1" s="75"/>
      <c r="BGH1" s="75"/>
      <c r="BGI1" s="75"/>
      <c r="BGJ1" s="75"/>
      <c r="BGK1" s="75"/>
      <c r="BGL1" s="75"/>
      <c r="BGM1" s="75"/>
      <c r="BGN1" s="75"/>
      <c r="BGO1" s="75"/>
      <c r="BGP1" s="75"/>
      <c r="BGQ1" s="75"/>
      <c r="BGR1" s="75"/>
      <c r="BGS1" s="75"/>
      <c r="BGT1" s="75"/>
      <c r="BGU1" s="75"/>
      <c r="BGV1" s="75"/>
      <c r="BGW1" s="75"/>
      <c r="BGX1" s="75"/>
      <c r="BGY1" s="75"/>
      <c r="BGZ1" s="75"/>
      <c r="BHA1" s="75"/>
      <c r="BHB1" s="75"/>
      <c r="BHC1" s="75"/>
      <c r="BHD1" s="75"/>
      <c r="BHE1" s="75"/>
      <c r="BHF1" s="75"/>
      <c r="BHG1" s="75"/>
      <c r="BHH1" s="75"/>
      <c r="BHI1" s="75"/>
      <c r="BHJ1" s="75"/>
      <c r="BHK1" s="75"/>
      <c r="BHL1" s="75"/>
      <c r="BHM1" s="75"/>
      <c r="BHN1" s="75"/>
      <c r="BHO1" s="75"/>
      <c r="BHP1" s="75"/>
      <c r="BHQ1" s="75"/>
      <c r="BHR1" s="75"/>
      <c r="BHS1" s="75"/>
      <c r="BHT1" s="75"/>
      <c r="BHU1" s="75"/>
      <c r="BHV1" s="75"/>
      <c r="BHW1" s="75"/>
      <c r="BHX1" s="75"/>
      <c r="BHY1" s="75"/>
      <c r="BHZ1" s="75"/>
      <c r="BIA1" s="75"/>
      <c r="BIB1" s="75"/>
      <c r="BIC1" s="75"/>
      <c r="BID1" s="75"/>
      <c r="BIE1" s="75"/>
      <c r="BIF1" s="75"/>
      <c r="BIG1" s="75"/>
      <c r="BIH1" s="75"/>
      <c r="BII1" s="75"/>
      <c r="BIJ1" s="75"/>
      <c r="BIK1" s="75"/>
      <c r="BIL1" s="75"/>
      <c r="BIM1" s="75"/>
      <c r="BIN1" s="75"/>
      <c r="BIO1" s="75"/>
      <c r="BIP1" s="75"/>
      <c r="BIQ1" s="75"/>
      <c r="BIR1" s="75"/>
      <c r="BIS1" s="75"/>
      <c r="BIT1" s="75"/>
      <c r="BIU1" s="75"/>
      <c r="BIV1" s="75"/>
      <c r="BIW1" s="75"/>
      <c r="BIX1" s="75"/>
      <c r="BIY1" s="75"/>
      <c r="BIZ1" s="75"/>
      <c r="BJA1" s="75"/>
      <c r="BJB1" s="75"/>
      <c r="BJC1" s="75"/>
      <c r="BJD1" s="75"/>
      <c r="BJE1" s="75"/>
      <c r="BJF1" s="75"/>
      <c r="BJG1" s="75"/>
      <c r="BJH1" s="75"/>
      <c r="BJI1" s="75"/>
      <c r="BJJ1" s="75"/>
      <c r="BJK1" s="75"/>
      <c r="BJL1" s="75"/>
      <c r="BJM1" s="75"/>
      <c r="BJN1" s="75"/>
      <c r="BJO1" s="75"/>
      <c r="BJP1" s="75"/>
      <c r="BJQ1" s="75"/>
      <c r="BJR1" s="75"/>
      <c r="BJS1" s="75"/>
      <c r="BJT1" s="75"/>
      <c r="BJU1" s="75"/>
      <c r="BJV1" s="75"/>
      <c r="BJW1" s="75"/>
      <c r="BJX1" s="75"/>
      <c r="BJY1" s="75"/>
      <c r="BJZ1" s="75"/>
      <c r="BKA1" s="75"/>
      <c r="BKB1" s="75"/>
      <c r="BKC1" s="75"/>
      <c r="BKD1" s="75"/>
      <c r="BKE1" s="75"/>
      <c r="BKF1" s="75"/>
      <c r="BKG1" s="75"/>
      <c r="BKH1" s="75"/>
      <c r="BKI1" s="75"/>
      <c r="BKJ1" s="75"/>
      <c r="BKK1" s="75"/>
      <c r="BKL1" s="75"/>
      <c r="BKM1" s="75"/>
      <c r="BKN1" s="75"/>
      <c r="BKO1" s="75"/>
      <c r="BKP1" s="75"/>
      <c r="BKQ1" s="75"/>
      <c r="BKR1" s="75"/>
      <c r="BKS1" s="75"/>
      <c r="BKT1" s="75"/>
      <c r="BKU1" s="75"/>
      <c r="BKV1" s="75"/>
      <c r="BKW1" s="75"/>
      <c r="BKX1" s="75"/>
      <c r="BKY1" s="75"/>
      <c r="BKZ1" s="75"/>
      <c r="BLA1" s="75"/>
      <c r="BLB1" s="75"/>
      <c r="BLC1" s="75"/>
      <c r="BLD1" s="75"/>
      <c r="BLE1" s="75"/>
      <c r="BLF1" s="75"/>
      <c r="BLG1" s="75"/>
      <c r="BLH1" s="75"/>
      <c r="BLI1" s="75"/>
      <c r="BLJ1" s="75"/>
      <c r="BLK1" s="75"/>
      <c r="BLL1" s="75"/>
      <c r="BLM1" s="75"/>
      <c r="BLN1" s="75"/>
      <c r="BLO1" s="75"/>
      <c r="BLP1" s="75"/>
      <c r="BLQ1" s="75"/>
      <c r="BLR1" s="75"/>
      <c r="BLS1" s="75"/>
      <c r="BLT1" s="75"/>
      <c r="BLU1" s="75"/>
      <c r="BLV1" s="75"/>
      <c r="BLW1" s="75"/>
      <c r="BLX1" s="75"/>
      <c r="BLY1" s="75"/>
      <c r="BLZ1" s="75"/>
      <c r="BMA1" s="75"/>
      <c r="BMB1" s="75"/>
      <c r="BMC1" s="75"/>
      <c r="BMD1" s="75"/>
      <c r="BME1" s="75"/>
      <c r="BMF1" s="75"/>
      <c r="BMG1" s="75"/>
      <c r="BMH1" s="75"/>
      <c r="BMI1" s="75"/>
      <c r="BMJ1" s="75"/>
      <c r="BMK1" s="75"/>
      <c r="BML1" s="75"/>
      <c r="BMM1" s="75"/>
      <c r="BMN1" s="75"/>
      <c r="BMO1" s="75"/>
      <c r="BMP1" s="75"/>
      <c r="BMQ1" s="75"/>
      <c r="BMR1" s="75"/>
      <c r="BMS1" s="75"/>
      <c r="BMT1" s="75"/>
      <c r="BMU1" s="75"/>
      <c r="BMV1" s="75"/>
      <c r="BMW1" s="75"/>
      <c r="BMX1" s="75"/>
      <c r="BMY1" s="75"/>
      <c r="BMZ1" s="75"/>
      <c r="BNA1" s="75"/>
      <c r="BNB1" s="75"/>
      <c r="BNC1" s="75"/>
      <c r="BND1" s="75"/>
      <c r="BNE1" s="75"/>
      <c r="BNF1" s="75"/>
      <c r="BNG1" s="75"/>
      <c r="BNH1" s="75"/>
      <c r="BNI1" s="75"/>
      <c r="BNJ1" s="75"/>
      <c r="BNK1" s="75"/>
      <c r="BNL1" s="75"/>
      <c r="BNM1" s="75"/>
      <c r="BNN1" s="75"/>
      <c r="BNO1" s="75"/>
      <c r="BNP1" s="75"/>
      <c r="BNQ1" s="75"/>
      <c r="BNR1" s="75"/>
      <c r="BNS1" s="75"/>
      <c r="BNT1" s="75"/>
      <c r="BNU1" s="75"/>
      <c r="BNV1" s="75"/>
      <c r="BNW1" s="75"/>
      <c r="BNX1" s="75"/>
      <c r="BNY1" s="75"/>
      <c r="BNZ1" s="75"/>
      <c r="BOA1" s="75"/>
      <c r="BOB1" s="75"/>
      <c r="BOC1" s="75"/>
      <c r="BOD1" s="75"/>
      <c r="BOE1" s="75"/>
      <c r="BOF1" s="75"/>
      <c r="BOG1" s="75"/>
      <c r="BOH1" s="75"/>
      <c r="BOI1" s="75"/>
      <c r="BOJ1" s="75"/>
      <c r="BOK1" s="75"/>
      <c r="BOL1" s="75"/>
      <c r="BOM1" s="75"/>
      <c r="BON1" s="75"/>
      <c r="BOO1" s="75"/>
      <c r="BOP1" s="75"/>
      <c r="BOQ1" s="75"/>
      <c r="BOR1" s="75"/>
      <c r="BOS1" s="75"/>
      <c r="BOT1" s="75"/>
      <c r="BOU1" s="75"/>
      <c r="BOV1" s="75"/>
      <c r="BOW1" s="75"/>
      <c r="BOX1" s="75"/>
      <c r="BOY1" s="75"/>
      <c r="BOZ1" s="75"/>
      <c r="BPA1" s="75"/>
      <c r="BPB1" s="75"/>
      <c r="BPC1" s="75"/>
      <c r="BPD1" s="75"/>
      <c r="BPE1" s="75"/>
      <c r="BPF1" s="75"/>
      <c r="BPG1" s="75"/>
      <c r="BPH1" s="75"/>
      <c r="BPI1" s="75"/>
      <c r="BPJ1" s="75"/>
      <c r="BPK1" s="75"/>
      <c r="BPL1" s="75"/>
      <c r="BPM1" s="75"/>
      <c r="BPN1" s="75"/>
      <c r="BPO1" s="75"/>
      <c r="BPP1" s="75"/>
      <c r="BPQ1" s="75"/>
      <c r="BPR1" s="75"/>
      <c r="BPS1" s="75"/>
      <c r="BPT1" s="75"/>
      <c r="BPU1" s="75"/>
      <c r="BPV1" s="75"/>
      <c r="BPW1" s="75"/>
      <c r="BPX1" s="75"/>
      <c r="BPY1" s="75"/>
      <c r="BPZ1" s="75"/>
      <c r="BQA1" s="75"/>
      <c r="BQB1" s="75"/>
      <c r="BQC1" s="75"/>
      <c r="BQD1" s="75"/>
      <c r="BQE1" s="75"/>
      <c r="BQF1" s="75"/>
      <c r="BQG1" s="75"/>
      <c r="BQH1" s="75"/>
      <c r="BQI1" s="75"/>
      <c r="BQJ1" s="75"/>
      <c r="BQK1" s="75"/>
      <c r="BQL1" s="75"/>
      <c r="BQM1" s="75"/>
      <c r="BQN1" s="75"/>
      <c r="BQO1" s="75"/>
      <c r="BQP1" s="75"/>
      <c r="BQQ1" s="75"/>
      <c r="BQR1" s="75"/>
      <c r="BQS1" s="75"/>
      <c r="BQT1" s="75"/>
      <c r="BQU1" s="75"/>
      <c r="BQV1" s="75"/>
      <c r="BQW1" s="75"/>
      <c r="BQX1" s="75"/>
      <c r="BQY1" s="75"/>
      <c r="BQZ1" s="75"/>
      <c r="BRA1" s="75"/>
      <c r="BRB1" s="75"/>
      <c r="BRC1" s="75"/>
      <c r="BRD1" s="75"/>
      <c r="BRE1" s="75"/>
      <c r="BRF1" s="75"/>
      <c r="BRG1" s="75"/>
      <c r="BRH1" s="75"/>
      <c r="BRI1" s="75"/>
      <c r="BRJ1" s="75"/>
      <c r="BRK1" s="75"/>
      <c r="BRL1" s="75"/>
      <c r="BRM1" s="75"/>
      <c r="BRN1" s="75"/>
      <c r="BRO1" s="75"/>
      <c r="BRP1" s="75"/>
      <c r="BRQ1" s="75"/>
      <c r="BRR1" s="75"/>
      <c r="BRS1" s="75"/>
      <c r="BRT1" s="75"/>
      <c r="BRU1" s="75"/>
      <c r="BRV1" s="75"/>
      <c r="BRW1" s="75"/>
      <c r="BRX1" s="75"/>
      <c r="BRY1" s="75"/>
      <c r="BRZ1" s="75"/>
      <c r="BSA1" s="75"/>
      <c r="BSB1" s="75"/>
      <c r="BSC1" s="75"/>
      <c r="BSD1" s="75"/>
      <c r="BSE1" s="75"/>
      <c r="BSF1" s="75"/>
      <c r="BSG1" s="75"/>
      <c r="BSH1" s="75"/>
      <c r="BSI1" s="75"/>
      <c r="BSJ1" s="75"/>
      <c r="BSK1" s="75"/>
      <c r="BSL1" s="75"/>
      <c r="BSM1" s="75"/>
      <c r="BSN1" s="75"/>
      <c r="BSO1" s="75"/>
      <c r="BSP1" s="75"/>
      <c r="BSQ1" s="75"/>
      <c r="BSR1" s="75"/>
      <c r="BSS1" s="75"/>
      <c r="BST1" s="75"/>
      <c r="BSU1" s="75"/>
      <c r="BSV1" s="75"/>
      <c r="BSW1" s="75"/>
      <c r="BSX1" s="75"/>
      <c r="BSY1" s="75"/>
      <c r="BSZ1" s="75"/>
      <c r="BTA1" s="75"/>
      <c r="BTB1" s="75"/>
      <c r="BTC1" s="75"/>
      <c r="BTD1" s="75"/>
      <c r="BTE1" s="75"/>
      <c r="BTF1" s="75"/>
      <c r="BTG1" s="75"/>
      <c r="BTH1" s="75"/>
      <c r="BTI1" s="75"/>
      <c r="BTJ1" s="75"/>
      <c r="BTK1" s="75"/>
      <c r="BTL1" s="75"/>
      <c r="BTM1" s="75"/>
      <c r="BTN1" s="75"/>
      <c r="BTO1" s="75"/>
      <c r="BTP1" s="75"/>
      <c r="BTQ1" s="75"/>
      <c r="BTR1" s="75"/>
      <c r="BTS1" s="75"/>
      <c r="BTT1" s="75"/>
      <c r="BTU1" s="75"/>
      <c r="BTV1" s="75"/>
      <c r="BTW1" s="75"/>
      <c r="BTX1" s="75"/>
      <c r="BTY1" s="75"/>
      <c r="BTZ1" s="75"/>
      <c r="BUA1" s="75"/>
      <c r="BUB1" s="75"/>
      <c r="BUC1" s="75"/>
      <c r="BUD1" s="75"/>
      <c r="BUE1" s="75"/>
      <c r="BUF1" s="75"/>
      <c r="BUG1" s="75"/>
      <c r="BUH1" s="75"/>
      <c r="BUI1" s="75"/>
      <c r="BUJ1" s="75"/>
      <c r="BUK1" s="75"/>
      <c r="BUL1" s="75"/>
      <c r="BUM1" s="75"/>
      <c r="BUN1" s="75"/>
      <c r="BUO1" s="75"/>
      <c r="BUP1" s="75"/>
      <c r="BUQ1" s="75"/>
      <c r="BUR1" s="75"/>
      <c r="BUS1" s="75"/>
      <c r="BUT1" s="75"/>
      <c r="BUU1" s="75"/>
      <c r="BUV1" s="75"/>
      <c r="BUW1" s="75"/>
      <c r="BUX1" s="75"/>
      <c r="BUY1" s="75"/>
      <c r="BUZ1" s="75"/>
      <c r="BVA1" s="75"/>
      <c r="BVB1" s="75"/>
      <c r="BVC1" s="75"/>
      <c r="BVD1" s="75"/>
      <c r="BVE1" s="75"/>
      <c r="BVF1" s="75"/>
      <c r="BVG1" s="75"/>
      <c r="BVH1" s="75"/>
      <c r="BVI1" s="75"/>
      <c r="BVJ1" s="75"/>
      <c r="BVK1" s="75"/>
      <c r="BVL1" s="75"/>
      <c r="BVM1" s="75"/>
      <c r="BVN1" s="75"/>
      <c r="BVO1" s="75"/>
      <c r="BVP1" s="75"/>
      <c r="BVQ1" s="75"/>
      <c r="BVR1" s="75"/>
      <c r="BVS1" s="75"/>
      <c r="BVT1" s="75"/>
      <c r="BVU1" s="75"/>
      <c r="BVV1" s="75"/>
      <c r="BVW1" s="75"/>
      <c r="BVX1" s="75"/>
      <c r="BVY1" s="75"/>
      <c r="BVZ1" s="75"/>
      <c r="BWA1" s="75"/>
      <c r="BWB1" s="75"/>
      <c r="BWC1" s="75"/>
      <c r="BWD1" s="75"/>
      <c r="BWE1" s="75"/>
      <c r="BWF1" s="75"/>
      <c r="BWG1" s="75"/>
      <c r="BWH1" s="75"/>
      <c r="BWI1" s="75"/>
      <c r="BWJ1" s="75"/>
      <c r="BWK1" s="75"/>
      <c r="BWL1" s="75"/>
      <c r="BWM1" s="75"/>
      <c r="BWN1" s="75"/>
      <c r="BWO1" s="75"/>
      <c r="BWP1" s="75"/>
      <c r="BWQ1" s="75"/>
      <c r="BWR1" s="75"/>
      <c r="BWS1" s="75"/>
      <c r="BWT1" s="75"/>
      <c r="BWU1" s="75"/>
      <c r="BWV1" s="75"/>
      <c r="BWW1" s="75"/>
      <c r="BWX1" s="75"/>
      <c r="BWY1" s="75"/>
      <c r="BWZ1" s="75"/>
      <c r="BXA1" s="75"/>
      <c r="BXB1" s="75"/>
      <c r="BXC1" s="75"/>
      <c r="BXD1" s="75"/>
      <c r="BXE1" s="75"/>
      <c r="BXF1" s="75"/>
      <c r="BXG1" s="75"/>
      <c r="BXH1" s="75"/>
      <c r="BXI1" s="75"/>
      <c r="BXJ1" s="75"/>
      <c r="BXK1" s="75"/>
      <c r="BXL1" s="75"/>
      <c r="BXM1" s="75"/>
      <c r="BXN1" s="75"/>
      <c r="BXO1" s="75"/>
      <c r="BXP1" s="75"/>
      <c r="BXQ1" s="75"/>
      <c r="BXR1" s="75"/>
      <c r="BXS1" s="75"/>
      <c r="BXT1" s="75"/>
      <c r="BXU1" s="75"/>
      <c r="BXV1" s="75"/>
      <c r="BXW1" s="75"/>
      <c r="BXX1" s="75"/>
      <c r="BXY1" s="75"/>
      <c r="BXZ1" s="75"/>
      <c r="BYA1" s="75"/>
      <c r="BYB1" s="75"/>
      <c r="BYC1" s="75"/>
      <c r="BYD1" s="75"/>
      <c r="BYE1" s="75"/>
      <c r="BYF1" s="75"/>
      <c r="BYG1" s="75"/>
      <c r="BYH1" s="75"/>
      <c r="BYI1" s="75"/>
      <c r="BYJ1" s="75"/>
      <c r="BYK1" s="75"/>
      <c r="BYL1" s="75"/>
      <c r="BYM1" s="75"/>
      <c r="BYN1" s="75"/>
      <c r="BYO1" s="75"/>
      <c r="BYP1" s="75"/>
      <c r="BYQ1" s="75"/>
      <c r="BYR1" s="75"/>
      <c r="BYS1" s="75"/>
      <c r="BYT1" s="75"/>
      <c r="BYU1" s="75"/>
      <c r="BYV1" s="75"/>
      <c r="BYW1" s="75"/>
      <c r="BYX1" s="75"/>
      <c r="BYY1" s="75"/>
      <c r="BYZ1" s="75"/>
      <c r="BZA1" s="75"/>
      <c r="BZB1" s="75"/>
      <c r="BZC1" s="75"/>
      <c r="BZD1" s="75"/>
      <c r="BZE1" s="75"/>
      <c r="BZF1" s="75"/>
      <c r="BZG1" s="75"/>
      <c r="BZH1" s="75"/>
      <c r="BZI1" s="75"/>
      <c r="BZJ1" s="75"/>
      <c r="BZK1" s="75"/>
      <c r="BZL1" s="75"/>
      <c r="BZM1" s="75"/>
      <c r="BZN1" s="75"/>
      <c r="BZO1" s="75"/>
      <c r="BZP1" s="75"/>
      <c r="BZQ1" s="75"/>
      <c r="BZR1" s="75"/>
      <c r="BZS1" s="75"/>
      <c r="BZT1" s="75"/>
      <c r="BZU1" s="75"/>
      <c r="BZV1" s="75"/>
      <c r="BZW1" s="75"/>
      <c r="BZX1" s="75"/>
      <c r="BZY1" s="75"/>
      <c r="BZZ1" s="75"/>
      <c r="CAA1" s="75"/>
      <c r="CAB1" s="75"/>
      <c r="CAC1" s="75"/>
      <c r="CAD1" s="75"/>
      <c r="CAE1" s="75"/>
      <c r="CAF1" s="75"/>
      <c r="CAG1" s="75"/>
      <c r="CAH1" s="75"/>
      <c r="CAI1" s="75"/>
      <c r="CAJ1" s="75"/>
      <c r="CAK1" s="75"/>
      <c r="CAL1" s="75"/>
      <c r="CAM1" s="75"/>
      <c r="CAN1" s="75"/>
      <c r="CAO1" s="75"/>
      <c r="CAP1" s="75"/>
      <c r="CAQ1" s="75"/>
      <c r="CAR1" s="75"/>
      <c r="CAS1" s="75"/>
      <c r="CAT1" s="75"/>
      <c r="CAU1" s="75"/>
      <c r="CAV1" s="75"/>
      <c r="CAW1" s="75"/>
      <c r="CAX1" s="75"/>
      <c r="CAY1" s="75"/>
      <c r="CAZ1" s="75"/>
      <c r="CBA1" s="75"/>
      <c r="CBB1" s="75"/>
      <c r="CBC1" s="75"/>
      <c r="CBD1" s="75"/>
      <c r="CBE1" s="75"/>
      <c r="CBF1" s="75"/>
      <c r="CBG1" s="75"/>
      <c r="CBH1" s="75"/>
      <c r="CBI1" s="75"/>
      <c r="CBJ1" s="75"/>
      <c r="CBK1" s="75"/>
      <c r="CBL1" s="75"/>
      <c r="CBM1" s="75"/>
      <c r="CBN1" s="75"/>
      <c r="CBO1" s="75"/>
      <c r="CBP1" s="75"/>
      <c r="CBQ1" s="75"/>
      <c r="CBR1" s="75"/>
      <c r="CBS1" s="75"/>
      <c r="CBT1" s="75"/>
      <c r="CBU1" s="75"/>
      <c r="CBV1" s="75"/>
      <c r="CBW1" s="75"/>
      <c r="CBX1" s="75"/>
      <c r="CBY1" s="75"/>
      <c r="CBZ1" s="75"/>
      <c r="CCA1" s="75"/>
      <c r="CCB1" s="75"/>
      <c r="CCC1" s="75"/>
      <c r="CCD1" s="75"/>
      <c r="CCE1" s="75"/>
      <c r="CCF1" s="75"/>
      <c r="CCG1" s="75"/>
      <c r="CCH1" s="75"/>
      <c r="CCI1" s="75"/>
      <c r="CCJ1" s="75"/>
      <c r="CCK1" s="75"/>
      <c r="CCL1" s="75"/>
      <c r="CCM1" s="75"/>
      <c r="CCN1" s="75"/>
      <c r="CCO1" s="75"/>
      <c r="CCP1" s="75"/>
      <c r="CCQ1" s="75"/>
      <c r="CCR1" s="75"/>
      <c r="CCS1" s="75"/>
      <c r="CCT1" s="75"/>
      <c r="CCU1" s="75"/>
      <c r="CCV1" s="75"/>
      <c r="CCW1" s="75"/>
      <c r="CCX1" s="75"/>
      <c r="CCY1" s="75"/>
      <c r="CCZ1" s="75"/>
      <c r="CDA1" s="75"/>
      <c r="CDB1" s="75"/>
      <c r="CDC1" s="75"/>
      <c r="CDD1" s="75"/>
      <c r="CDE1" s="75"/>
      <c r="CDF1" s="75"/>
      <c r="CDG1" s="75"/>
      <c r="CDH1" s="75"/>
      <c r="CDI1" s="75"/>
      <c r="CDJ1" s="75"/>
      <c r="CDK1" s="75"/>
      <c r="CDL1" s="75"/>
      <c r="CDM1" s="75"/>
      <c r="CDN1" s="75"/>
      <c r="CDO1" s="75"/>
      <c r="CDP1" s="75"/>
      <c r="CDQ1" s="75"/>
      <c r="CDR1" s="75"/>
      <c r="CDS1" s="75"/>
      <c r="CDT1" s="75"/>
      <c r="CDU1" s="75"/>
      <c r="CDV1" s="75"/>
      <c r="CDW1" s="75"/>
      <c r="CDX1" s="75"/>
      <c r="CDY1" s="75"/>
      <c r="CDZ1" s="75"/>
      <c r="CEA1" s="75"/>
      <c r="CEB1" s="75"/>
      <c r="CEC1" s="75"/>
      <c r="CED1" s="75"/>
      <c r="CEE1" s="75"/>
      <c r="CEF1" s="75"/>
      <c r="CEG1" s="75"/>
      <c r="CEH1" s="75"/>
      <c r="CEI1" s="75"/>
      <c r="CEJ1" s="75"/>
      <c r="CEK1" s="75"/>
      <c r="CEL1" s="75"/>
      <c r="CEM1" s="75"/>
      <c r="CEN1" s="75"/>
      <c r="CEO1" s="75"/>
      <c r="CEP1" s="75"/>
      <c r="CEQ1" s="75"/>
      <c r="CER1" s="75"/>
      <c r="CES1" s="75"/>
      <c r="CET1" s="75"/>
      <c r="CEU1" s="75"/>
      <c r="CEV1" s="75"/>
      <c r="CEW1" s="75"/>
      <c r="CEX1" s="75"/>
      <c r="CEY1" s="75"/>
      <c r="CEZ1" s="75"/>
      <c r="CFA1" s="75"/>
      <c r="CFB1" s="75"/>
      <c r="CFC1" s="75"/>
      <c r="CFD1" s="75"/>
      <c r="CFE1" s="75"/>
      <c r="CFF1" s="75"/>
      <c r="CFG1" s="75"/>
      <c r="CFH1" s="75"/>
      <c r="CFI1" s="75"/>
      <c r="CFJ1" s="75"/>
      <c r="CFK1" s="75"/>
      <c r="CFL1" s="75"/>
      <c r="CFM1" s="75"/>
      <c r="CFN1" s="75"/>
      <c r="CFO1" s="75"/>
      <c r="CFP1" s="75"/>
      <c r="CFQ1" s="75"/>
      <c r="CFR1" s="75"/>
      <c r="CFS1" s="75"/>
      <c r="CFT1" s="75"/>
      <c r="CFU1" s="75"/>
      <c r="CFV1" s="75"/>
      <c r="CFW1" s="75"/>
      <c r="CFX1" s="75"/>
      <c r="CFY1" s="75"/>
      <c r="CFZ1" s="75"/>
      <c r="CGA1" s="75"/>
      <c r="CGB1" s="75"/>
      <c r="CGC1" s="75"/>
      <c r="CGD1" s="75"/>
      <c r="CGE1" s="75"/>
      <c r="CGF1" s="75"/>
      <c r="CGG1" s="75"/>
      <c r="CGH1" s="75"/>
      <c r="CGI1" s="75"/>
      <c r="CGJ1" s="75"/>
      <c r="CGK1" s="75"/>
      <c r="CGL1" s="75"/>
      <c r="CGM1" s="75"/>
      <c r="CGN1" s="75"/>
      <c r="CGO1" s="75"/>
      <c r="CGP1" s="75"/>
      <c r="CGQ1" s="75"/>
      <c r="CGR1" s="75"/>
      <c r="CGS1" s="75"/>
      <c r="CGT1" s="75"/>
      <c r="CGU1" s="75"/>
      <c r="CGV1" s="75"/>
      <c r="CGW1" s="75"/>
      <c r="CGX1" s="75"/>
      <c r="CGY1" s="75"/>
      <c r="CGZ1" s="75"/>
      <c r="CHA1" s="75"/>
      <c r="CHB1" s="75"/>
      <c r="CHC1" s="75"/>
      <c r="CHD1" s="75"/>
      <c r="CHE1" s="75"/>
      <c r="CHF1" s="75"/>
      <c r="CHG1" s="75"/>
      <c r="CHH1" s="75"/>
      <c r="CHI1" s="75"/>
      <c r="CHJ1" s="75"/>
      <c r="CHK1" s="75"/>
      <c r="CHL1" s="75"/>
      <c r="CHM1" s="75"/>
      <c r="CHN1" s="75"/>
      <c r="CHO1" s="75"/>
      <c r="CHP1" s="75"/>
      <c r="CHQ1" s="75"/>
      <c r="CHR1" s="75"/>
      <c r="CHS1" s="75"/>
      <c r="CHT1" s="75"/>
      <c r="CHU1" s="75"/>
      <c r="CHV1" s="75"/>
      <c r="CHW1" s="75"/>
      <c r="CHX1" s="75"/>
      <c r="CHY1" s="75"/>
      <c r="CHZ1" s="75"/>
      <c r="CIA1" s="75"/>
      <c r="CIB1" s="75"/>
      <c r="CIC1" s="75"/>
      <c r="CID1" s="75"/>
      <c r="CIE1" s="75"/>
      <c r="CIF1" s="75"/>
      <c r="CIG1" s="75"/>
      <c r="CIH1" s="75"/>
      <c r="CII1" s="75"/>
      <c r="CIJ1" s="75"/>
      <c r="CIK1" s="75"/>
      <c r="CIL1" s="75"/>
      <c r="CIM1" s="75"/>
      <c r="CIN1" s="75"/>
      <c r="CIO1" s="75"/>
      <c r="CIP1" s="75"/>
      <c r="CIQ1" s="75"/>
      <c r="CIR1" s="75"/>
      <c r="CIS1" s="75"/>
      <c r="CIT1" s="75"/>
      <c r="CIU1" s="75"/>
      <c r="CIV1" s="75"/>
      <c r="CIW1" s="75"/>
      <c r="CIX1" s="75"/>
      <c r="CIY1" s="75"/>
      <c r="CIZ1" s="75"/>
      <c r="CJA1" s="75"/>
      <c r="CJB1" s="75"/>
      <c r="CJC1" s="75"/>
      <c r="CJD1" s="75"/>
      <c r="CJE1" s="75"/>
      <c r="CJF1" s="75"/>
      <c r="CJG1" s="75"/>
      <c r="CJH1" s="75"/>
      <c r="CJI1" s="75"/>
      <c r="CJJ1" s="75"/>
      <c r="CJK1" s="75"/>
      <c r="CJL1" s="75"/>
      <c r="CJM1" s="75"/>
      <c r="CJN1" s="75"/>
      <c r="CJO1" s="75"/>
      <c r="CJP1" s="75"/>
      <c r="CJQ1" s="75"/>
      <c r="CJR1" s="75"/>
      <c r="CJS1" s="75"/>
      <c r="CJT1" s="75"/>
      <c r="CJU1" s="75"/>
      <c r="CJV1" s="75"/>
      <c r="CJW1" s="75"/>
      <c r="CJX1" s="75"/>
      <c r="CJY1" s="75"/>
      <c r="CJZ1" s="75"/>
      <c r="CKA1" s="75"/>
      <c r="CKB1" s="75"/>
      <c r="CKC1" s="75"/>
      <c r="CKD1" s="75"/>
      <c r="CKE1" s="75"/>
      <c r="CKF1" s="75"/>
      <c r="CKG1" s="75"/>
      <c r="CKH1" s="75"/>
      <c r="CKI1" s="75"/>
      <c r="CKJ1" s="75"/>
      <c r="CKK1" s="75"/>
      <c r="CKL1" s="75"/>
      <c r="CKM1" s="75"/>
      <c r="CKN1" s="75"/>
      <c r="CKO1" s="75"/>
      <c r="CKP1" s="75"/>
      <c r="CKQ1" s="75"/>
      <c r="CKR1" s="75"/>
      <c r="CKS1" s="75"/>
      <c r="CKT1" s="75"/>
      <c r="CKU1" s="75"/>
      <c r="CKV1" s="75"/>
      <c r="CKW1" s="75"/>
      <c r="CKX1" s="75"/>
      <c r="CKY1" s="75"/>
      <c r="CKZ1" s="75"/>
      <c r="CLA1" s="75"/>
      <c r="CLB1" s="75"/>
      <c r="CLC1" s="75"/>
      <c r="CLD1" s="75"/>
      <c r="CLE1" s="75"/>
      <c r="CLF1" s="75"/>
      <c r="CLG1" s="75"/>
      <c r="CLH1" s="75"/>
      <c r="CLI1" s="75"/>
      <c r="CLJ1" s="75"/>
      <c r="CLK1" s="75"/>
      <c r="CLL1" s="75"/>
      <c r="CLM1" s="75"/>
      <c r="CLN1" s="75"/>
      <c r="CLO1" s="75"/>
      <c r="CLP1" s="75"/>
      <c r="CLQ1" s="75"/>
      <c r="CLR1" s="75"/>
      <c r="CLS1" s="75"/>
      <c r="CLT1" s="75"/>
      <c r="CLU1" s="75"/>
      <c r="CLV1" s="75"/>
      <c r="CLW1" s="75"/>
      <c r="CLX1" s="75"/>
      <c r="CLY1" s="75"/>
      <c r="CLZ1" s="75"/>
      <c r="CMA1" s="75"/>
      <c r="CMB1" s="75"/>
      <c r="CMC1" s="75"/>
      <c r="CMD1" s="75"/>
      <c r="CME1" s="75"/>
      <c r="CMF1" s="75"/>
      <c r="CMG1" s="75"/>
      <c r="CMH1" s="75"/>
      <c r="CMI1" s="75"/>
      <c r="CMJ1" s="75"/>
      <c r="CMK1" s="75"/>
      <c r="CML1" s="75"/>
      <c r="CMM1" s="75"/>
      <c r="CMN1" s="75"/>
      <c r="CMO1" s="75"/>
      <c r="CMP1" s="75"/>
      <c r="CMQ1" s="75"/>
      <c r="CMR1" s="75"/>
      <c r="CMS1" s="75"/>
      <c r="CMT1" s="75"/>
      <c r="CMU1" s="75"/>
      <c r="CMV1" s="75"/>
      <c r="CMW1" s="75"/>
      <c r="CMX1" s="75"/>
      <c r="CMY1" s="75"/>
      <c r="CMZ1" s="75"/>
      <c r="CNA1" s="75"/>
      <c r="CNB1" s="75"/>
      <c r="CNC1" s="75"/>
      <c r="CND1" s="75"/>
      <c r="CNE1" s="75"/>
      <c r="CNF1" s="75"/>
      <c r="CNG1" s="75"/>
      <c r="CNH1" s="75"/>
      <c r="CNI1" s="75"/>
      <c r="CNJ1" s="75"/>
      <c r="CNK1" s="75"/>
      <c r="CNL1" s="75"/>
      <c r="CNM1" s="75"/>
      <c r="CNN1" s="75"/>
      <c r="CNO1" s="75"/>
      <c r="CNP1" s="75"/>
      <c r="CNQ1" s="75"/>
      <c r="CNR1" s="75"/>
      <c r="CNS1" s="75"/>
      <c r="CNT1" s="75"/>
      <c r="CNU1" s="75"/>
      <c r="CNV1" s="75"/>
      <c r="CNW1" s="75"/>
      <c r="CNX1" s="75"/>
      <c r="CNY1" s="75"/>
      <c r="CNZ1" s="75"/>
      <c r="COA1" s="75"/>
      <c r="COB1" s="75"/>
      <c r="COC1" s="75"/>
      <c r="COD1" s="75"/>
      <c r="COE1" s="75"/>
      <c r="COF1" s="75"/>
      <c r="COG1" s="75"/>
      <c r="COH1" s="75"/>
      <c r="COI1" s="75"/>
      <c r="COJ1" s="75"/>
      <c r="COK1" s="75"/>
      <c r="COL1" s="75"/>
      <c r="COM1" s="75"/>
      <c r="CON1" s="75"/>
      <c r="COO1" s="75"/>
      <c r="COP1" s="75"/>
      <c r="COQ1" s="75"/>
      <c r="COR1" s="75"/>
      <c r="COS1" s="75"/>
      <c r="COT1" s="75"/>
      <c r="COU1" s="75"/>
      <c r="COV1" s="75"/>
      <c r="COW1" s="75"/>
      <c r="COX1" s="75"/>
      <c r="COY1" s="75"/>
      <c r="COZ1" s="75"/>
      <c r="CPA1" s="75"/>
      <c r="CPB1" s="75"/>
      <c r="CPC1" s="75"/>
      <c r="CPD1" s="75"/>
      <c r="CPE1" s="75"/>
      <c r="CPF1" s="75"/>
      <c r="CPG1" s="75"/>
      <c r="CPH1" s="75"/>
      <c r="CPI1" s="75"/>
      <c r="CPJ1" s="75"/>
      <c r="CPK1" s="75"/>
      <c r="CPL1" s="75"/>
      <c r="CPM1" s="75"/>
      <c r="CPN1" s="75"/>
      <c r="CPO1" s="75"/>
      <c r="CPP1" s="75"/>
      <c r="CPQ1" s="75"/>
      <c r="CPR1" s="75"/>
      <c r="CPS1" s="75"/>
      <c r="CPT1" s="75"/>
      <c r="CPU1" s="75"/>
      <c r="CPV1" s="75"/>
      <c r="CPW1" s="75"/>
      <c r="CPX1" s="75"/>
      <c r="CPY1" s="75"/>
      <c r="CPZ1" s="75"/>
      <c r="CQA1" s="75"/>
      <c r="CQB1" s="75"/>
      <c r="CQC1" s="75"/>
      <c r="CQD1" s="75"/>
      <c r="CQE1" s="75"/>
      <c r="CQF1" s="75"/>
      <c r="CQG1" s="75"/>
      <c r="CQH1" s="75"/>
      <c r="CQI1" s="75"/>
      <c r="CQJ1" s="75"/>
      <c r="CQK1" s="75"/>
      <c r="CQL1" s="75"/>
      <c r="CQM1" s="75"/>
      <c r="CQN1" s="75"/>
      <c r="CQO1" s="75"/>
      <c r="CQP1" s="75"/>
      <c r="CQQ1" s="75"/>
      <c r="CQR1" s="75"/>
      <c r="CQS1" s="75"/>
      <c r="CQT1" s="75"/>
      <c r="CQU1" s="75"/>
      <c r="CQV1" s="75"/>
      <c r="CQW1" s="75"/>
      <c r="CQX1" s="75"/>
      <c r="CQY1" s="75"/>
      <c r="CQZ1" s="75"/>
      <c r="CRA1" s="75"/>
      <c r="CRB1" s="75"/>
      <c r="CRC1" s="75"/>
      <c r="CRD1" s="75"/>
      <c r="CRE1" s="75"/>
      <c r="CRF1" s="75"/>
      <c r="CRG1" s="75"/>
      <c r="CRH1" s="75"/>
      <c r="CRI1" s="75"/>
      <c r="CRJ1" s="75"/>
      <c r="CRK1" s="75"/>
      <c r="CRL1" s="75"/>
      <c r="CRM1" s="75"/>
      <c r="CRN1" s="75"/>
      <c r="CRO1" s="75"/>
      <c r="CRP1" s="75"/>
      <c r="CRQ1" s="75"/>
      <c r="CRR1" s="75"/>
      <c r="CRS1" s="75"/>
      <c r="CRT1" s="75"/>
      <c r="CRU1" s="75"/>
      <c r="CRV1" s="75"/>
      <c r="CRW1" s="75"/>
      <c r="CRX1" s="75"/>
      <c r="CRY1" s="75"/>
      <c r="CRZ1" s="75"/>
      <c r="CSA1" s="75"/>
      <c r="CSB1" s="75"/>
      <c r="CSC1" s="75"/>
      <c r="CSD1" s="75"/>
      <c r="CSE1" s="75"/>
      <c r="CSF1" s="75"/>
      <c r="CSG1" s="75"/>
      <c r="CSH1" s="75"/>
      <c r="CSI1" s="75"/>
      <c r="CSJ1" s="75"/>
      <c r="CSK1" s="75"/>
      <c r="CSL1" s="75"/>
      <c r="CSM1" s="75"/>
      <c r="CSN1" s="75"/>
      <c r="CSO1" s="75"/>
      <c r="CSP1" s="75"/>
      <c r="CSQ1" s="75"/>
      <c r="CSR1" s="75"/>
      <c r="CSS1" s="75"/>
      <c r="CST1" s="75"/>
      <c r="CSU1" s="75"/>
      <c r="CSV1" s="75"/>
      <c r="CSW1" s="75"/>
      <c r="CSX1" s="75"/>
      <c r="CSY1" s="75"/>
      <c r="CSZ1" s="75"/>
      <c r="CTA1" s="75"/>
      <c r="CTB1" s="75"/>
      <c r="CTC1" s="75"/>
      <c r="CTD1" s="75"/>
      <c r="CTE1" s="75"/>
      <c r="CTF1" s="75"/>
      <c r="CTG1" s="75"/>
      <c r="CTH1" s="75"/>
      <c r="CTI1" s="75"/>
      <c r="CTJ1" s="75"/>
      <c r="CTK1" s="75"/>
      <c r="CTL1" s="75"/>
      <c r="CTM1" s="75"/>
      <c r="CTN1" s="75"/>
      <c r="CTO1" s="75"/>
      <c r="CTP1" s="75"/>
      <c r="CTQ1" s="75"/>
      <c r="CTR1" s="75"/>
      <c r="CTS1" s="75"/>
      <c r="CTT1" s="75"/>
      <c r="CTU1" s="75"/>
      <c r="CTV1" s="75"/>
      <c r="CTW1" s="75"/>
      <c r="CTX1" s="75"/>
      <c r="CTY1" s="75"/>
      <c r="CTZ1" s="75"/>
      <c r="CUA1" s="75"/>
      <c r="CUB1" s="75"/>
      <c r="CUC1" s="75"/>
      <c r="CUD1" s="75"/>
      <c r="CUE1" s="75"/>
      <c r="CUF1" s="75"/>
      <c r="CUG1" s="75"/>
      <c r="CUH1" s="75"/>
      <c r="CUI1" s="75"/>
      <c r="CUJ1" s="75"/>
      <c r="CUK1" s="75"/>
      <c r="CUL1" s="75"/>
      <c r="CUM1" s="75"/>
      <c r="CUN1" s="75"/>
      <c r="CUO1" s="75"/>
      <c r="CUP1" s="75"/>
      <c r="CUQ1" s="75"/>
      <c r="CUR1" s="75"/>
      <c r="CUS1" s="75"/>
      <c r="CUT1" s="75"/>
      <c r="CUU1" s="75"/>
      <c r="CUV1" s="75"/>
      <c r="CUW1" s="75"/>
      <c r="CUX1" s="75"/>
      <c r="CUY1" s="75"/>
      <c r="CUZ1" s="75"/>
      <c r="CVA1" s="75"/>
      <c r="CVB1" s="75"/>
      <c r="CVC1" s="75"/>
      <c r="CVD1" s="75"/>
      <c r="CVE1" s="75"/>
      <c r="CVF1" s="75"/>
      <c r="CVG1" s="75"/>
      <c r="CVH1" s="75"/>
      <c r="CVI1" s="75"/>
      <c r="CVJ1" s="75"/>
      <c r="CVK1" s="75"/>
      <c r="CVL1" s="75"/>
      <c r="CVM1" s="75"/>
      <c r="CVN1" s="75"/>
      <c r="CVO1" s="75"/>
      <c r="CVP1" s="75"/>
      <c r="CVQ1" s="75"/>
      <c r="CVR1" s="75"/>
      <c r="CVS1" s="75"/>
      <c r="CVT1" s="75"/>
      <c r="CVU1" s="75"/>
      <c r="CVV1" s="75"/>
      <c r="CVW1" s="75"/>
      <c r="CVX1" s="75"/>
      <c r="CVY1" s="75"/>
      <c r="CVZ1" s="75"/>
      <c r="CWA1" s="75"/>
      <c r="CWB1" s="75"/>
      <c r="CWC1" s="75"/>
      <c r="CWD1" s="75"/>
      <c r="CWE1" s="75"/>
      <c r="CWF1" s="75"/>
      <c r="CWG1" s="75"/>
      <c r="CWH1" s="75"/>
      <c r="CWI1" s="75"/>
      <c r="CWJ1" s="75"/>
      <c r="CWK1" s="75"/>
      <c r="CWL1" s="75"/>
      <c r="CWM1" s="75"/>
      <c r="CWN1" s="75"/>
      <c r="CWO1" s="75"/>
      <c r="CWP1" s="75"/>
      <c r="CWQ1" s="75"/>
      <c r="CWR1" s="75"/>
      <c r="CWS1" s="75"/>
      <c r="CWT1" s="75"/>
      <c r="CWU1" s="75"/>
      <c r="CWV1" s="75"/>
      <c r="CWW1" s="75"/>
      <c r="CWX1" s="75"/>
      <c r="CWY1" s="75"/>
      <c r="CWZ1" s="75"/>
      <c r="CXA1" s="75"/>
      <c r="CXB1" s="75"/>
      <c r="CXC1" s="75"/>
      <c r="CXD1" s="75"/>
      <c r="CXE1" s="75"/>
      <c r="CXF1" s="75"/>
      <c r="CXG1" s="75"/>
      <c r="CXH1" s="75"/>
      <c r="CXI1" s="75"/>
      <c r="CXJ1" s="75"/>
      <c r="CXK1" s="75"/>
      <c r="CXL1" s="75"/>
      <c r="CXM1" s="75"/>
      <c r="CXN1" s="75"/>
      <c r="CXO1" s="75"/>
      <c r="CXP1" s="75"/>
      <c r="CXQ1" s="75"/>
      <c r="CXR1" s="75"/>
      <c r="CXS1" s="75"/>
      <c r="CXT1" s="75"/>
      <c r="CXU1" s="75"/>
      <c r="CXV1" s="75"/>
      <c r="CXW1" s="75"/>
      <c r="CXX1" s="75"/>
      <c r="CXY1" s="75"/>
      <c r="CXZ1" s="75"/>
      <c r="CYA1" s="75"/>
      <c r="CYB1" s="75"/>
      <c r="CYC1" s="75"/>
      <c r="CYD1" s="75"/>
      <c r="CYE1" s="75"/>
      <c r="CYF1" s="75"/>
      <c r="CYG1" s="75"/>
      <c r="CYH1" s="75"/>
      <c r="CYI1" s="75"/>
      <c r="CYJ1" s="75"/>
      <c r="CYK1" s="75"/>
      <c r="CYL1" s="75"/>
      <c r="CYM1" s="75"/>
      <c r="CYN1" s="75"/>
      <c r="CYO1" s="75"/>
      <c r="CYP1" s="75"/>
      <c r="CYQ1" s="75"/>
      <c r="CYR1" s="75"/>
      <c r="CYS1" s="75"/>
      <c r="CYT1" s="75"/>
      <c r="CYU1" s="75"/>
      <c r="CYV1" s="75"/>
      <c r="CYW1" s="75"/>
      <c r="CYX1" s="75"/>
      <c r="CYY1" s="75"/>
      <c r="CYZ1" s="75"/>
      <c r="CZA1" s="75"/>
      <c r="CZB1" s="75"/>
      <c r="CZC1" s="75"/>
      <c r="CZD1" s="75"/>
      <c r="CZE1" s="75"/>
      <c r="CZF1" s="75"/>
      <c r="CZG1" s="75"/>
      <c r="CZH1" s="75"/>
      <c r="CZI1" s="75"/>
      <c r="CZJ1" s="75"/>
      <c r="CZK1" s="75"/>
      <c r="CZL1" s="75"/>
      <c r="CZM1" s="75"/>
      <c r="CZN1" s="75"/>
      <c r="CZO1" s="75"/>
      <c r="CZP1" s="75"/>
      <c r="CZQ1" s="75"/>
      <c r="CZR1" s="75"/>
      <c r="CZS1" s="75"/>
      <c r="CZT1" s="75"/>
      <c r="CZU1" s="75"/>
      <c r="CZV1" s="75"/>
      <c r="CZW1" s="75"/>
      <c r="CZX1" s="75"/>
      <c r="CZY1" s="75"/>
      <c r="CZZ1" s="75"/>
      <c r="DAA1" s="75"/>
      <c r="DAB1" s="75"/>
      <c r="DAC1" s="75"/>
      <c r="DAD1" s="75"/>
      <c r="DAE1" s="75"/>
      <c r="DAF1" s="75"/>
      <c r="DAG1" s="75"/>
      <c r="DAH1" s="75"/>
      <c r="DAI1" s="75"/>
      <c r="DAJ1" s="75"/>
      <c r="DAK1" s="75"/>
      <c r="DAL1" s="75"/>
      <c r="DAM1" s="75"/>
      <c r="DAN1" s="75"/>
      <c r="DAO1" s="75"/>
      <c r="DAP1" s="75"/>
      <c r="DAQ1" s="75"/>
      <c r="DAR1" s="75"/>
      <c r="DAS1" s="75"/>
      <c r="DAT1" s="75"/>
      <c r="DAU1" s="75"/>
      <c r="DAV1" s="75"/>
      <c r="DAW1" s="75"/>
      <c r="DAX1" s="75"/>
      <c r="DAY1" s="75"/>
      <c r="DAZ1" s="75"/>
      <c r="DBA1" s="75"/>
      <c r="DBB1" s="75"/>
      <c r="DBC1" s="75"/>
      <c r="DBD1" s="75"/>
      <c r="DBE1" s="75"/>
      <c r="DBF1" s="75"/>
      <c r="DBG1" s="75"/>
      <c r="DBH1" s="75"/>
      <c r="DBI1" s="75"/>
      <c r="DBJ1" s="75"/>
      <c r="DBK1" s="75"/>
      <c r="DBL1" s="75"/>
      <c r="DBM1" s="75"/>
      <c r="DBN1" s="75"/>
      <c r="DBO1" s="75"/>
      <c r="DBP1" s="75"/>
      <c r="DBQ1" s="75"/>
      <c r="DBR1" s="75"/>
      <c r="DBS1" s="75"/>
      <c r="DBT1" s="75"/>
      <c r="DBU1" s="75"/>
      <c r="DBV1" s="75"/>
      <c r="DBW1" s="75"/>
      <c r="DBX1" s="75"/>
      <c r="DBY1" s="75"/>
      <c r="DBZ1" s="75"/>
      <c r="DCA1" s="75"/>
      <c r="DCB1" s="75"/>
      <c r="DCC1" s="75"/>
      <c r="DCD1" s="75"/>
      <c r="DCE1" s="75"/>
      <c r="DCF1" s="75"/>
      <c r="DCG1" s="75"/>
      <c r="DCH1" s="75"/>
      <c r="DCI1" s="75"/>
      <c r="DCJ1" s="75"/>
      <c r="DCK1" s="75"/>
      <c r="DCL1" s="75"/>
      <c r="DCM1" s="75"/>
      <c r="DCN1" s="75"/>
      <c r="DCO1" s="75"/>
      <c r="DCP1" s="75"/>
      <c r="DCQ1" s="75"/>
      <c r="DCR1" s="75"/>
      <c r="DCS1" s="75"/>
      <c r="DCT1" s="75"/>
      <c r="DCU1" s="75"/>
      <c r="DCV1" s="75"/>
      <c r="DCW1" s="75"/>
      <c r="DCX1" s="75"/>
      <c r="DCY1" s="75"/>
      <c r="DCZ1" s="75"/>
      <c r="DDA1" s="75"/>
      <c r="DDB1" s="75"/>
      <c r="DDC1" s="75"/>
      <c r="DDD1" s="75"/>
      <c r="DDE1" s="75"/>
      <c r="DDF1" s="75"/>
      <c r="DDG1" s="75"/>
      <c r="DDH1" s="75"/>
      <c r="DDI1" s="75"/>
      <c r="DDJ1" s="75"/>
      <c r="DDK1" s="75"/>
      <c r="DDL1" s="75"/>
      <c r="DDM1" s="75"/>
      <c r="DDN1" s="75"/>
      <c r="DDO1" s="75"/>
      <c r="DDP1" s="75"/>
      <c r="DDQ1" s="75"/>
      <c r="DDR1" s="75"/>
      <c r="DDS1" s="75"/>
      <c r="DDT1" s="75"/>
      <c r="DDU1" s="75"/>
      <c r="DDV1" s="75"/>
      <c r="DDW1" s="75"/>
      <c r="DDX1" s="75"/>
      <c r="DDY1" s="75"/>
      <c r="DDZ1" s="75"/>
      <c r="DEA1" s="75"/>
      <c r="DEB1" s="75"/>
      <c r="DEC1" s="75"/>
      <c r="DED1" s="75"/>
      <c r="DEE1" s="75"/>
      <c r="DEF1" s="75"/>
      <c r="DEG1" s="75"/>
      <c r="DEH1" s="75"/>
      <c r="DEI1" s="75"/>
      <c r="DEJ1" s="75"/>
      <c r="DEK1" s="75"/>
      <c r="DEL1" s="75"/>
      <c r="DEM1" s="75"/>
      <c r="DEN1" s="75"/>
      <c r="DEO1" s="75"/>
      <c r="DEP1" s="75"/>
      <c r="DEQ1" s="75"/>
      <c r="DER1" s="75"/>
      <c r="DES1" s="75"/>
      <c r="DET1" s="75"/>
      <c r="DEU1" s="75"/>
      <c r="DEV1" s="75"/>
      <c r="DEW1" s="75"/>
      <c r="DEX1" s="75"/>
      <c r="DEY1" s="75"/>
      <c r="DEZ1" s="75"/>
      <c r="DFA1" s="75"/>
      <c r="DFB1" s="75"/>
      <c r="DFC1" s="75"/>
      <c r="DFD1" s="75"/>
      <c r="DFE1" s="75"/>
      <c r="DFF1" s="75"/>
      <c r="DFG1" s="75"/>
      <c r="DFH1" s="75"/>
      <c r="DFI1" s="75"/>
      <c r="DFJ1" s="75"/>
      <c r="DFK1" s="75"/>
      <c r="DFL1" s="75"/>
      <c r="DFM1" s="75"/>
      <c r="DFN1" s="75"/>
      <c r="DFO1" s="75"/>
      <c r="DFP1" s="75"/>
      <c r="DFQ1" s="75"/>
      <c r="DFR1" s="75"/>
      <c r="DFS1" s="75"/>
      <c r="DFT1" s="75"/>
      <c r="DFU1" s="75"/>
      <c r="DFV1" s="75"/>
      <c r="DFW1" s="75"/>
      <c r="DFX1" s="75"/>
      <c r="DFY1" s="75"/>
      <c r="DFZ1" s="75"/>
      <c r="DGA1" s="75"/>
      <c r="DGB1" s="75"/>
      <c r="DGC1" s="75"/>
      <c r="DGD1" s="75"/>
      <c r="DGE1" s="75"/>
      <c r="DGF1" s="75"/>
      <c r="DGG1" s="75"/>
      <c r="DGH1" s="75"/>
      <c r="DGI1" s="75"/>
      <c r="DGJ1" s="75"/>
      <c r="DGK1" s="75"/>
      <c r="DGL1" s="75"/>
      <c r="DGM1" s="75"/>
      <c r="DGN1" s="75"/>
      <c r="DGO1" s="75"/>
      <c r="DGP1" s="75"/>
      <c r="DGQ1" s="75"/>
      <c r="DGR1" s="75"/>
      <c r="DGS1" s="75"/>
      <c r="DGT1" s="75"/>
      <c r="DGU1" s="75"/>
      <c r="DGV1" s="75"/>
      <c r="DGW1" s="75"/>
      <c r="DGX1" s="75"/>
      <c r="DGY1" s="75"/>
      <c r="DGZ1" s="75"/>
      <c r="DHA1" s="75"/>
      <c r="DHB1" s="75"/>
      <c r="DHC1" s="75"/>
      <c r="DHD1" s="75"/>
      <c r="DHE1" s="75"/>
      <c r="DHF1" s="75"/>
      <c r="DHG1" s="75"/>
      <c r="DHH1" s="75"/>
      <c r="DHI1" s="75"/>
      <c r="DHJ1" s="75"/>
      <c r="DHK1" s="75"/>
      <c r="DHL1" s="75"/>
      <c r="DHM1" s="75"/>
      <c r="DHN1" s="75"/>
      <c r="DHO1" s="75"/>
      <c r="DHP1" s="75"/>
      <c r="DHQ1" s="75"/>
      <c r="DHR1" s="75"/>
      <c r="DHS1" s="75"/>
      <c r="DHT1" s="75"/>
      <c r="DHU1" s="75"/>
      <c r="DHV1" s="75"/>
      <c r="DHW1" s="75"/>
      <c r="DHX1" s="75"/>
      <c r="DHY1" s="75"/>
      <c r="DHZ1" s="75"/>
      <c r="DIA1" s="75"/>
      <c r="DIB1" s="75"/>
      <c r="DIC1" s="75"/>
      <c r="DID1" s="75"/>
      <c r="DIE1" s="75"/>
      <c r="DIF1" s="75"/>
      <c r="DIG1" s="75"/>
      <c r="DIH1" s="75"/>
      <c r="DII1" s="75"/>
      <c r="DIJ1" s="75"/>
      <c r="DIK1" s="75"/>
      <c r="DIL1" s="75"/>
      <c r="DIM1" s="75"/>
      <c r="DIN1" s="75"/>
      <c r="DIO1" s="75"/>
      <c r="DIP1" s="75"/>
      <c r="DIQ1" s="75"/>
      <c r="DIR1" s="75"/>
      <c r="DIS1" s="75"/>
      <c r="DIT1" s="75"/>
      <c r="DIU1" s="75"/>
      <c r="DIV1" s="75"/>
      <c r="DIW1" s="75"/>
      <c r="DIX1" s="75"/>
      <c r="DIY1" s="75"/>
      <c r="DIZ1" s="75"/>
      <c r="DJA1" s="75"/>
      <c r="DJB1" s="75"/>
      <c r="DJC1" s="75"/>
      <c r="DJD1" s="75"/>
      <c r="DJE1" s="75"/>
      <c r="DJF1" s="75"/>
      <c r="DJG1" s="75"/>
      <c r="DJH1" s="75"/>
      <c r="DJI1" s="75"/>
      <c r="DJJ1" s="75"/>
      <c r="DJK1" s="75"/>
      <c r="DJL1" s="75"/>
      <c r="DJM1" s="75"/>
      <c r="DJN1" s="75"/>
      <c r="DJO1" s="75"/>
      <c r="DJP1" s="75"/>
      <c r="DJQ1" s="75"/>
      <c r="DJR1" s="75"/>
      <c r="DJS1" s="75"/>
      <c r="DJT1" s="75"/>
      <c r="DJU1" s="75"/>
      <c r="DJV1" s="75"/>
      <c r="DJW1" s="75"/>
      <c r="DJX1" s="75"/>
      <c r="DJY1" s="75"/>
      <c r="DJZ1" s="75"/>
      <c r="DKA1" s="75"/>
      <c r="DKB1" s="75"/>
      <c r="DKC1" s="75"/>
      <c r="DKD1" s="75"/>
      <c r="DKE1" s="75"/>
      <c r="DKF1" s="75"/>
      <c r="DKG1" s="75"/>
      <c r="DKH1" s="75"/>
      <c r="DKI1" s="75"/>
      <c r="DKJ1" s="75"/>
      <c r="DKK1" s="75"/>
      <c r="DKL1" s="75"/>
      <c r="DKM1" s="75"/>
      <c r="DKN1" s="75"/>
      <c r="DKO1" s="75"/>
      <c r="DKP1" s="75"/>
      <c r="DKQ1" s="75"/>
      <c r="DKR1" s="75"/>
      <c r="DKS1" s="75"/>
      <c r="DKT1" s="75"/>
      <c r="DKU1" s="75"/>
      <c r="DKV1" s="75"/>
      <c r="DKW1" s="75"/>
      <c r="DKX1" s="75"/>
      <c r="DKY1" s="75"/>
      <c r="DKZ1" s="75"/>
      <c r="DLA1" s="75"/>
      <c r="DLB1" s="75"/>
      <c r="DLC1" s="75"/>
      <c r="DLD1" s="75"/>
      <c r="DLE1" s="75"/>
      <c r="DLF1" s="75"/>
      <c r="DLG1" s="75"/>
      <c r="DLH1" s="75"/>
      <c r="DLI1" s="75"/>
      <c r="DLJ1" s="75"/>
      <c r="DLK1" s="75"/>
      <c r="DLL1" s="75"/>
      <c r="DLM1" s="75"/>
      <c r="DLN1" s="75"/>
      <c r="DLO1" s="75"/>
      <c r="DLP1" s="75"/>
      <c r="DLQ1" s="75"/>
      <c r="DLR1" s="75"/>
      <c r="DLS1" s="75"/>
      <c r="DLT1" s="75"/>
      <c r="DLU1" s="75"/>
      <c r="DLV1" s="75"/>
      <c r="DLW1" s="75"/>
      <c r="DLX1" s="75"/>
      <c r="DLY1" s="75"/>
      <c r="DLZ1" s="75"/>
      <c r="DMA1" s="75"/>
      <c r="DMB1" s="75"/>
      <c r="DMC1" s="75"/>
      <c r="DMD1" s="75"/>
      <c r="DME1" s="75"/>
      <c r="DMF1" s="75"/>
      <c r="DMG1" s="75"/>
      <c r="DMH1" s="75"/>
      <c r="DMI1" s="75"/>
      <c r="DMJ1" s="75"/>
      <c r="DMK1" s="75"/>
      <c r="DML1" s="75"/>
      <c r="DMM1" s="75"/>
      <c r="DMN1" s="75"/>
      <c r="DMO1" s="75"/>
      <c r="DMP1" s="75"/>
      <c r="DMQ1" s="75"/>
      <c r="DMR1" s="75"/>
      <c r="DMS1" s="75"/>
      <c r="DMT1" s="75"/>
      <c r="DMU1" s="75"/>
      <c r="DMV1" s="75"/>
      <c r="DMW1" s="75"/>
      <c r="DMX1" s="75"/>
      <c r="DMY1" s="75"/>
      <c r="DMZ1" s="75"/>
      <c r="DNA1" s="75"/>
      <c r="DNB1" s="75"/>
      <c r="DNC1" s="75"/>
      <c r="DND1" s="75"/>
      <c r="DNE1" s="75"/>
      <c r="DNF1" s="75"/>
      <c r="DNG1" s="75"/>
      <c r="DNH1" s="75"/>
      <c r="DNI1" s="75"/>
      <c r="DNJ1" s="75"/>
      <c r="DNK1" s="75"/>
      <c r="DNL1" s="75"/>
      <c r="DNM1" s="75"/>
      <c r="DNN1" s="75"/>
      <c r="DNO1" s="75"/>
      <c r="DNP1" s="75"/>
      <c r="DNQ1" s="75"/>
      <c r="DNR1" s="75"/>
      <c r="DNS1" s="75"/>
      <c r="DNT1" s="75"/>
      <c r="DNU1" s="75"/>
      <c r="DNV1" s="75"/>
      <c r="DNW1" s="75"/>
      <c r="DNX1" s="75"/>
      <c r="DNY1" s="75"/>
      <c r="DNZ1" s="75"/>
      <c r="DOA1" s="75"/>
      <c r="DOB1" s="75"/>
      <c r="DOC1" s="75"/>
      <c r="DOD1" s="75"/>
      <c r="DOE1" s="75"/>
      <c r="DOF1" s="75"/>
      <c r="DOG1" s="75"/>
      <c r="DOH1" s="75"/>
      <c r="DOI1" s="75"/>
      <c r="DOJ1" s="75"/>
      <c r="DOK1" s="75"/>
      <c r="DOL1" s="75"/>
      <c r="DOM1" s="75"/>
      <c r="DON1" s="75"/>
      <c r="DOO1" s="75"/>
      <c r="DOP1" s="75"/>
      <c r="DOQ1" s="75"/>
      <c r="DOR1" s="75"/>
      <c r="DOS1" s="75"/>
      <c r="DOT1" s="75"/>
      <c r="DOU1" s="75"/>
      <c r="DOV1" s="75"/>
      <c r="DOW1" s="75"/>
      <c r="DOX1" s="75"/>
      <c r="DOY1" s="75"/>
      <c r="DOZ1" s="75"/>
      <c r="DPA1" s="75"/>
      <c r="DPB1" s="75"/>
      <c r="DPC1" s="75"/>
      <c r="DPD1" s="75"/>
      <c r="DPE1" s="75"/>
      <c r="DPF1" s="75"/>
      <c r="DPG1" s="75"/>
      <c r="DPH1" s="75"/>
      <c r="DPI1" s="75"/>
      <c r="DPJ1" s="75"/>
      <c r="DPK1" s="75"/>
      <c r="DPL1" s="75"/>
      <c r="DPM1" s="75"/>
      <c r="DPN1" s="75"/>
      <c r="DPO1" s="75"/>
      <c r="DPP1" s="75"/>
      <c r="DPQ1" s="75"/>
      <c r="DPR1" s="75"/>
      <c r="DPS1" s="75"/>
      <c r="DPT1" s="75"/>
      <c r="DPU1" s="75"/>
      <c r="DPV1" s="75"/>
      <c r="DPW1" s="75"/>
      <c r="DPX1" s="75"/>
      <c r="DPY1" s="75"/>
      <c r="DPZ1" s="75"/>
      <c r="DQA1" s="75"/>
      <c r="DQB1" s="75"/>
      <c r="DQC1" s="75"/>
      <c r="DQD1" s="75"/>
      <c r="DQE1" s="75"/>
      <c r="DQF1" s="75"/>
      <c r="DQG1" s="75"/>
      <c r="DQH1" s="75"/>
      <c r="DQI1" s="75"/>
      <c r="DQJ1" s="75"/>
      <c r="DQK1" s="75"/>
      <c r="DQL1" s="75"/>
      <c r="DQM1" s="75"/>
      <c r="DQN1" s="75"/>
      <c r="DQO1" s="75"/>
      <c r="DQP1" s="75"/>
      <c r="DQQ1" s="75"/>
      <c r="DQR1" s="75"/>
      <c r="DQS1" s="75"/>
      <c r="DQT1" s="75"/>
      <c r="DQU1" s="75"/>
      <c r="DQV1" s="75"/>
      <c r="DQW1" s="75"/>
      <c r="DQX1" s="75"/>
      <c r="DQY1" s="75"/>
      <c r="DQZ1" s="75"/>
      <c r="DRA1" s="75"/>
      <c r="DRB1" s="75"/>
      <c r="DRC1" s="75"/>
      <c r="DRD1" s="75"/>
      <c r="DRE1" s="75"/>
      <c r="DRF1" s="75"/>
      <c r="DRG1" s="75"/>
      <c r="DRH1" s="75"/>
      <c r="DRI1" s="75"/>
      <c r="DRJ1" s="75"/>
      <c r="DRK1" s="75"/>
      <c r="DRL1" s="75"/>
      <c r="DRM1" s="75"/>
      <c r="DRN1" s="75"/>
      <c r="DRO1" s="75"/>
      <c r="DRP1" s="75"/>
      <c r="DRQ1" s="75"/>
      <c r="DRR1" s="75"/>
      <c r="DRS1" s="75"/>
      <c r="DRT1" s="75"/>
      <c r="DRU1" s="75"/>
      <c r="DRV1" s="75"/>
      <c r="DRW1" s="75"/>
      <c r="DRX1" s="75"/>
      <c r="DRY1" s="75"/>
      <c r="DRZ1" s="75"/>
      <c r="DSA1" s="75"/>
      <c r="DSB1" s="75"/>
      <c r="DSC1" s="75"/>
      <c r="DSD1" s="75"/>
      <c r="DSE1" s="75"/>
      <c r="DSF1" s="75"/>
      <c r="DSG1" s="75"/>
      <c r="DSH1" s="75"/>
      <c r="DSI1" s="75"/>
      <c r="DSJ1" s="75"/>
      <c r="DSK1" s="75"/>
      <c r="DSL1" s="75"/>
      <c r="DSM1" s="75"/>
      <c r="DSN1" s="75"/>
      <c r="DSO1" s="75"/>
      <c r="DSP1" s="75"/>
      <c r="DSQ1" s="75"/>
      <c r="DSR1" s="75"/>
      <c r="DSS1" s="75"/>
      <c r="DST1" s="75"/>
      <c r="DSU1" s="75"/>
      <c r="DSV1" s="75"/>
      <c r="DSW1" s="75"/>
      <c r="DSX1" s="75"/>
      <c r="DSY1" s="75"/>
      <c r="DSZ1" s="75"/>
      <c r="DTA1" s="75"/>
      <c r="DTB1" s="75"/>
      <c r="DTC1" s="75"/>
      <c r="DTD1" s="75"/>
      <c r="DTE1" s="75"/>
      <c r="DTF1" s="75"/>
      <c r="DTG1" s="75"/>
      <c r="DTH1" s="75"/>
      <c r="DTI1" s="75"/>
      <c r="DTJ1" s="75"/>
      <c r="DTK1" s="75"/>
      <c r="DTL1" s="75"/>
      <c r="DTM1" s="75"/>
      <c r="DTN1" s="75"/>
      <c r="DTO1" s="75"/>
      <c r="DTP1" s="75"/>
      <c r="DTQ1" s="75"/>
      <c r="DTR1" s="75"/>
      <c r="DTS1" s="75"/>
      <c r="DTT1" s="75"/>
      <c r="DTU1" s="75"/>
      <c r="DTV1" s="75"/>
      <c r="DTW1" s="75"/>
      <c r="DTX1" s="75"/>
      <c r="DTY1" s="75"/>
      <c r="DTZ1" s="75"/>
      <c r="DUA1" s="75"/>
      <c r="DUB1" s="75"/>
      <c r="DUC1" s="75"/>
      <c r="DUD1" s="75"/>
      <c r="DUE1" s="75"/>
      <c r="DUF1" s="75"/>
      <c r="DUG1" s="75"/>
      <c r="DUH1" s="75"/>
      <c r="DUI1" s="75"/>
      <c r="DUJ1" s="75"/>
      <c r="DUK1" s="75"/>
      <c r="DUL1" s="75"/>
      <c r="DUM1" s="75"/>
      <c r="DUN1" s="75"/>
      <c r="DUO1" s="75"/>
      <c r="DUP1" s="75"/>
      <c r="DUQ1" s="75"/>
      <c r="DUR1" s="75"/>
      <c r="DUS1" s="75"/>
      <c r="DUT1" s="75"/>
      <c r="DUU1" s="75"/>
      <c r="DUV1" s="75"/>
      <c r="DUW1" s="75"/>
      <c r="DUX1" s="75"/>
      <c r="DUY1" s="75"/>
      <c r="DUZ1" s="75"/>
      <c r="DVA1" s="75"/>
      <c r="DVB1" s="75"/>
      <c r="DVC1" s="75"/>
      <c r="DVD1" s="75"/>
      <c r="DVE1" s="75"/>
      <c r="DVF1" s="75"/>
      <c r="DVG1" s="75"/>
      <c r="DVH1" s="75"/>
      <c r="DVI1" s="75"/>
      <c r="DVJ1" s="75"/>
      <c r="DVK1" s="75"/>
      <c r="DVL1" s="75"/>
      <c r="DVM1" s="75"/>
      <c r="DVN1" s="75"/>
      <c r="DVO1" s="75"/>
      <c r="DVP1" s="75"/>
      <c r="DVQ1" s="75"/>
      <c r="DVR1" s="75"/>
      <c r="DVS1" s="75"/>
      <c r="DVT1" s="75"/>
      <c r="DVU1" s="75"/>
      <c r="DVV1" s="75"/>
      <c r="DVW1" s="75"/>
      <c r="DVX1" s="75"/>
      <c r="DVY1" s="75"/>
      <c r="DVZ1" s="75"/>
      <c r="DWA1" s="75"/>
      <c r="DWB1" s="75"/>
      <c r="DWC1" s="75"/>
      <c r="DWD1" s="75"/>
      <c r="DWE1" s="75"/>
      <c r="DWF1" s="75"/>
      <c r="DWG1" s="75"/>
      <c r="DWH1" s="75"/>
      <c r="DWI1" s="75"/>
      <c r="DWJ1" s="75"/>
      <c r="DWK1" s="75"/>
      <c r="DWL1" s="75"/>
      <c r="DWM1" s="75"/>
      <c r="DWN1" s="75"/>
      <c r="DWO1" s="75"/>
      <c r="DWP1" s="75"/>
      <c r="DWQ1" s="75"/>
      <c r="DWR1" s="75"/>
      <c r="DWS1" s="75"/>
      <c r="DWT1" s="75"/>
      <c r="DWU1" s="75"/>
      <c r="DWV1" s="75"/>
      <c r="DWW1" s="75"/>
      <c r="DWX1" s="75"/>
      <c r="DWY1" s="75"/>
      <c r="DWZ1" s="75"/>
      <c r="DXA1" s="75"/>
      <c r="DXB1" s="75"/>
      <c r="DXC1" s="75"/>
      <c r="DXD1" s="75"/>
      <c r="DXE1" s="75"/>
      <c r="DXF1" s="75"/>
      <c r="DXG1" s="75"/>
      <c r="DXH1" s="75"/>
      <c r="DXI1" s="75"/>
      <c r="DXJ1" s="75"/>
      <c r="DXK1" s="75"/>
      <c r="DXL1" s="75"/>
      <c r="DXM1" s="75"/>
      <c r="DXN1" s="75"/>
      <c r="DXO1" s="75"/>
      <c r="DXP1" s="75"/>
      <c r="DXQ1" s="75"/>
      <c r="DXR1" s="75"/>
      <c r="DXS1" s="75"/>
      <c r="DXT1" s="75"/>
      <c r="DXU1" s="75"/>
      <c r="DXV1" s="75"/>
      <c r="DXW1" s="75"/>
      <c r="DXX1" s="75"/>
      <c r="DXY1" s="75"/>
      <c r="DXZ1" s="75"/>
      <c r="DYA1" s="75"/>
      <c r="DYB1" s="75"/>
      <c r="DYC1" s="75"/>
      <c r="DYD1" s="75"/>
      <c r="DYE1" s="75"/>
      <c r="DYF1" s="75"/>
      <c r="DYG1" s="75"/>
      <c r="DYH1" s="75"/>
      <c r="DYI1" s="75"/>
      <c r="DYJ1" s="75"/>
      <c r="DYK1" s="75"/>
      <c r="DYL1" s="75"/>
      <c r="DYM1" s="75"/>
      <c r="DYN1" s="75"/>
      <c r="DYO1" s="75"/>
      <c r="DYP1" s="75"/>
      <c r="DYQ1" s="75"/>
      <c r="DYR1" s="75"/>
      <c r="DYS1" s="75"/>
      <c r="DYT1" s="75"/>
      <c r="DYU1" s="75"/>
      <c r="DYV1" s="75"/>
      <c r="DYW1" s="75"/>
      <c r="DYX1" s="75"/>
      <c r="DYY1" s="75"/>
      <c r="DYZ1" s="75"/>
      <c r="DZA1" s="75"/>
      <c r="DZB1" s="75"/>
      <c r="DZC1" s="75"/>
      <c r="DZD1" s="75"/>
      <c r="DZE1" s="75"/>
      <c r="DZF1" s="75"/>
      <c r="DZG1" s="75"/>
      <c r="DZH1" s="75"/>
      <c r="DZI1" s="75"/>
      <c r="DZJ1" s="75"/>
      <c r="DZK1" s="75"/>
      <c r="DZL1" s="75"/>
      <c r="DZM1" s="75"/>
      <c r="DZN1" s="75"/>
      <c r="DZO1" s="75"/>
      <c r="DZP1" s="75"/>
      <c r="DZQ1" s="75"/>
      <c r="DZR1" s="75"/>
      <c r="DZS1" s="75"/>
      <c r="DZT1" s="75"/>
      <c r="DZU1" s="75"/>
      <c r="DZV1" s="75"/>
      <c r="DZW1" s="75"/>
      <c r="DZX1" s="75"/>
      <c r="DZY1" s="75"/>
      <c r="DZZ1" s="75"/>
      <c r="EAA1" s="75"/>
      <c r="EAB1" s="75"/>
      <c r="EAC1" s="75"/>
      <c r="EAD1" s="75"/>
      <c r="EAE1" s="75"/>
      <c r="EAF1" s="75"/>
      <c r="EAG1" s="75"/>
      <c r="EAH1" s="75"/>
      <c r="EAI1" s="75"/>
      <c r="EAJ1" s="75"/>
      <c r="EAK1" s="75"/>
      <c r="EAL1" s="75"/>
      <c r="EAM1" s="75"/>
      <c r="EAN1" s="75"/>
      <c r="EAO1" s="75"/>
      <c r="EAP1" s="75"/>
      <c r="EAQ1" s="75"/>
      <c r="EAR1" s="75"/>
      <c r="EAS1" s="75"/>
      <c r="EAT1" s="75"/>
      <c r="EAU1" s="75"/>
      <c r="EAV1" s="75"/>
      <c r="EAW1" s="75"/>
      <c r="EAX1" s="75"/>
      <c r="EAY1" s="75"/>
      <c r="EAZ1" s="75"/>
      <c r="EBA1" s="75"/>
      <c r="EBB1" s="75"/>
      <c r="EBC1" s="75"/>
      <c r="EBD1" s="75"/>
      <c r="EBE1" s="75"/>
      <c r="EBF1" s="75"/>
      <c r="EBG1" s="75"/>
      <c r="EBH1" s="75"/>
      <c r="EBI1" s="75"/>
      <c r="EBJ1" s="75"/>
      <c r="EBK1" s="75"/>
      <c r="EBL1" s="75"/>
      <c r="EBM1" s="75"/>
      <c r="EBN1" s="75"/>
      <c r="EBO1" s="75"/>
      <c r="EBP1" s="75"/>
      <c r="EBQ1" s="75"/>
      <c r="EBR1" s="75"/>
      <c r="EBS1" s="75"/>
      <c r="EBT1" s="75"/>
      <c r="EBU1" s="75"/>
      <c r="EBV1" s="75"/>
      <c r="EBW1" s="75"/>
      <c r="EBX1" s="75"/>
      <c r="EBY1" s="75"/>
      <c r="EBZ1" s="75"/>
      <c r="ECA1" s="75"/>
      <c r="ECB1" s="75"/>
      <c r="ECC1" s="75"/>
      <c r="ECD1" s="75"/>
      <c r="ECE1" s="75"/>
      <c r="ECF1" s="75"/>
      <c r="ECG1" s="75"/>
      <c r="ECH1" s="75"/>
      <c r="ECI1" s="75"/>
      <c r="ECJ1" s="75"/>
      <c r="ECK1" s="75"/>
      <c r="ECL1" s="75"/>
      <c r="ECM1" s="75"/>
      <c r="ECN1" s="75"/>
      <c r="ECO1" s="75"/>
      <c r="ECP1" s="75"/>
      <c r="ECQ1" s="75"/>
      <c r="ECR1" s="75"/>
      <c r="ECS1" s="75"/>
      <c r="ECT1" s="75"/>
      <c r="ECU1" s="75"/>
      <c r="ECV1" s="75"/>
      <c r="ECW1" s="75"/>
      <c r="ECX1" s="75"/>
      <c r="ECY1" s="75"/>
      <c r="ECZ1" s="75"/>
      <c r="EDA1" s="75"/>
      <c r="EDB1" s="75"/>
      <c r="EDC1" s="75"/>
      <c r="EDD1" s="75"/>
      <c r="EDE1" s="75"/>
      <c r="EDF1" s="75"/>
      <c r="EDG1" s="75"/>
      <c r="EDH1" s="75"/>
      <c r="EDI1" s="75"/>
      <c r="EDJ1" s="75"/>
      <c r="EDK1" s="75"/>
      <c r="EDL1" s="75"/>
      <c r="EDM1" s="75"/>
      <c r="EDN1" s="75"/>
      <c r="EDO1" s="75"/>
      <c r="EDP1" s="75"/>
      <c r="EDQ1" s="75"/>
      <c r="EDR1" s="75"/>
      <c r="EDS1" s="75"/>
      <c r="EDT1" s="75"/>
      <c r="EDU1" s="75"/>
      <c r="EDV1" s="75"/>
      <c r="EDW1" s="75"/>
      <c r="EDX1" s="75"/>
      <c r="EDY1" s="75"/>
      <c r="EDZ1" s="75"/>
      <c r="EEA1" s="75"/>
      <c r="EEB1" s="75"/>
      <c r="EEC1" s="75"/>
      <c r="EED1" s="75"/>
      <c r="EEE1" s="75"/>
      <c r="EEF1" s="75"/>
      <c r="EEG1" s="75"/>
      <c r="EEH1" s="75"/>
      <c r="EEI1" s="75"/>
      <c r="EEJ1" s="75"/>
      <c r="EEK1" s="75"/>
      <c r="EEL1" s="75"/>
      <c r="EEM1" s="75"/>
      <c r="EEN1" s="75"/>
      <c r="EEO1" s="75"/>
      <c r="EEP1" s="75"/>
      <c r="EEQ1" s="75"/>
      <c r="EER1" s="75"/>
      <c r="EES1" s="75"/>
      <c r="EET1" s="75"/>
      <c r="EEU1" s="75"/>
      <c r="EEV1" s="75"/>
      <c r="EEW1" s="75"/>
      <c r="EEX1" s="75"/>
      <c r="EEY1" s="75"/>
      <c r="EEZ1" s="75"/>
      <c r="EFA1" s="75"/>
      <c r="EFB1" s="75"/>
      <c r="EFC1" s="75"/>
      <c r="EFD1" s="75"/>
      <c r="EFE1" s="75"/>
      <c r="EFF1" s="75"/>
      <c r="EFG1" s="75"/>
      <c r="EFH1" s="75"/>
      <c r="EFI1" s="75"/>
      <c r="EFJ1" s="75"/>
      <c r="EFK1" s="75"/>
      <c r="EFL1" s="75"/>
      <c r="EFM1" s="75"/>
      <c r="EFN1" s="75"/>
      <c r="EFO1" s="75"/>
      <c r="EFP1" s="75"/>
      <c r="EFQ1" s="75"/>
      <c r="EFR1" s="75"/>
      <c r="EFS1" s="75"/>
      <c r="EFT1" s="75"/>
      <c r="EFU1" s="75"/>
      <c r="EFV1" s="75"/>
      <c r="EFW1" s="75"/>
      <c r="EFX1" s="75"/>
      <c r="EFY1" s="75"/>
      <c r="EFZ1" s="75"/>
      <c r="EGA1" s="75"/>
      <c r="EGB1" s="75"/>
      <c r="EGC1" s="75"/>
      <c r="EGD1" s="75"/>
      <c r="EGE1" s="75"/>
      <c r="EGF1" s="75"/>
      <c r="EGG1" s="75"/>
      <c r="EGH1" s="75"/>
      <c r="EGI1" s="75"/>
      <c r="EGJ1" s="75"/>
      <c r="EGK1" s="75"/>
      <c r="EGL1" s="75"/>
      <c r="EGM1" s="75"/>
      <c r="EGN1" s="75"/>
      <c r="EGO1" s="75"/>
      <c r="EGP1" s="75"/>
      <c r="EGQ1" s="75"/>
      <c r="EGR1" s="75"/>
      <c r="EGS1" s="75"/>
      <c r="EGT1" s="75"/>
      <c r="EGU1" s="75"/>
      <c r="EGV1" s="75"/>
      <c r="EGW1" s="75"/>
      <c r="EGX1" s="75"/>
      <c r="EGY1" s="75"/>
      <c r="EGZ1" s="75"/>
      <c r="EHA1" s="75"/>
      <c r="EHB1" s="75"/>
      <c r="EHC1" s="75"/>
      <c r="EHD1" s="75"/>
      <c r="EHE1" s="75"/>
      <c r="EHF1" s="75"/>
      <c r="EHG1" s="75"/>
      <c r="EHH1" s="75"/>
      <c r="EHI1" s="75"/>
      <c r="EHJ1" s="75"/>
      <c r="EHK1" s="75"/>
      <c r="EHL1" s="75"/>
      <c r="EHM1" s="75"/>
      <c r="EHN1" s="75"/>
      <c r="EHO1" s="75"/>
      <c r="EHP1" s="75"/>
      <c r="EHQ1" s="75"/>
      <c r="EHR1" s="75"/>
      <c r="EHS1" s="75"/>
      <c r="EHT1" s="75"/>
      <c r="EHU1" s="75"/>
      <c r="EHV1" s="75"/>
      <c r="EHW1" s="75"/>
      <c r="EHX1" s="75"/>
      <c r="EHY1" s="75"/>
      <c r="EHZ1" s="75"/>
      <c r="EIA1" s="75"/>
      <c r="EIB1" s="75"/>
      <c r="EIC1" s="75"/>
      <c r="EID1" s="75"/>
      <c r="EIE1" s="75"/>
      <c r="EIF1" s="75"/>
      <c r="EIG1" s="75"/>
      <c r="EIH1" s="75"/>
      <c r="EII1" s="75"/>
      <c r="EIJ1" s="75"/>
      <c r="EIK1" s="75"/>
      <c r="EIL1" s="75"/>
      <c r="EIM1" s="75"/>
      <c r="EIN1" s="75"/>
      <c r="EIO1" s="75"/>
      <c r="EIP1" s="75"/>
      <c r="EIQ1" s="75"/>
      <c r="EIR1" s="75"/>
      <c r="EIS1" s="75"/>
      <c r="EIT1" s="75"/>
      <c r="EIU1" s="75"/>
      <c r="EIV1" s="75"/>
      <c r="EIW1" s="75"/>
      <c r="EIX1" s="75"/>
      <c r="EIY1" s="75"/>
      <c r="EIZ1" s="75"/>
      <c r="EJA1" s="75"/>
      <c r="EJB1" s="75"/>
      <c r="EJC1" s="75"/>
      <c r="EJD1" s="75"/>
      <c r="EJE1" s="75"/>
      <c r="EJF1" s="75"/>
      <c r="EJG1" s="75"/>
      <c r="EJH1" s="75"/>
      <c r="EJI1" s="75"/>
      <c r="EJJ1" s="75"/>
      <c r="EJK1" s="75"/>
      <c r="EJL1" s="75"/>
      <c r="EJM1" s="75"/>
      <c r="EJN1" s="75"/>
      <c r="EJO1" s="75"/>
      <c r="EJP1" s="75"/>
      <c r="EJQ1" s="75"/>
      <c r="EJR1" s="75"/>
      <c r="EJS1" s="75"/>
      <c r="EJT1" s="75"/>
      <c r="EJU1" s="75"/>
      <c r="EJV1" s="75"/>
      <c r="EJW1" s="75"/>
      <c r="EJX1" s="75"/>
      <c r="EJY1" s="75"/>
      <c r="EJZ1" s="75"/>
      <c r="EKA1" s="75"/>
      <c r="EKB1" s="75"/>
      <c r="EKC1" s="75"/>
      <c r="EKD1" s="75"/>
      <c r="EKE1" s="75"/>
      <c r="EKF1" s="75"/>
      <c r="EKG1" s="75"/>
      <c r="EKH1" s="75"/>
      <c r="EKI1" s="75"/>
      <c r="EKJ1" s="75"/>
      <c r="EKK1" s="75"/>
      <c r="EKL1" s="75"/>
      <c r="EKM1" s="75"/>
      <c r="EKN1" s="75"/>
      <c r="EKO1" s="75"/>
      <c r="EKP1" s="75"/>
      <c r="EKQ1" s="75"/>
      <c r="EKR1" s="75"/>
      <c r="EKS1" s="75"/>
      <c r="EKT1" s="75"/>
      <c r="EKU1" s="75"/>
      <c r="EKV1" s="75"/>
      <c r="EKW1" s="75"/>
      <c r="EKX1" s="75"/>
      <c r="EKY1" s="75"/>
      <c r="EKZ1" s="75"/>
      <c r="ELA1" s="75"/>
      <c r="ELB1" s="75"/>
      <c r="ELC1" s="75"/>
      <c r="ELD1" s="75"/>
      <c r="ELE1" s="75"/>
      <c r="ELF1" s="75"/>
      <c r="ELG1" s="75"/>
      <c r="ELH1" s="75"/>
      <c r="ELI1" s="75"/>
      <c r="ELJ1" s="75"/>
      <c r="ELK1" s="75"/>
      <c r="ELL1" s="75"/>
      <c r="ELM1" s="75"/>
      <c r="ELN1" s="75"/>
      <c r="ELO1" s="75"/>
      <c r="ELP1" s="75"/>
      <c r="ELQ1" s="75"/>
      <c r="ELR1" s="75"/>
      <c r="ELS1" s="75"/>
      <c r="ELT1" s="75"/>
      <c r="ELU1" s="75"/>
      <c r="ELV1" s="75"/>
      <c r="ELW1" s="75"/>
      <c r="ELX1" s="75"/>
      <c r="ELY1" s="75"/>
      <c r="ELZ1" s="75"/>
      <c r="EMA1" s="75"/>
      <c r="EMB1" s="75"/>
      <c r="EMC1" s="75"/>
      <c r="EMD1" s="75"/>
      <c r="EME1" s="75"/>
      <c r="EMF1" s="75"/>
      <c r="EMG1" s="75"/>
      <c r="EMH1" s="75"/>
      <c r="EMI1" s="75"/>
      <c r="EMJ1" s="75"/>
      <c r="EMK1" s="75"/>
      <c r="EML1" s="75"/>
      <c r="EMM1" s="75"/>
      <c r="EMN1" s="75"/>
      <c r="EMO1" s="75"/>
      <c r="EMP1" s="75"/>
      <c r="EMQ1" s="75"/>
      <c r="EMR1" s="75"/>
      <c r="EMS1" s="75"/>
      <c r="EMT1" s="75"/>
      <c r="EMU1" s="75"/>
      <c r="EMV1" s="75"/>
      <c r="EMW1" s="75"/>
      <c r="EMX1" s="75"/>
      <c r="EMY1" s="75"/>
      <c r="EMZ1" s="75"/>
      <c r="ENA1" s="75"/>
      <c r="ENB1" s="75"/>
      <c r="ENC1" s="75"/>
      <c r="END1" s="75"/>
      <c r="ENE1" s="75"/>
      <c r="ENF1" s="75"/>
      <c r="ENG1" s="75"/>
      <c r="ENH1" s="75"/>
      <c r="ENI1" s="75"/>
      <c r="ENJ1" s="75"/>
      <c r="ENK1" s="75"/>
      <c r="ENL1" s="75"/>
      <c r="ENM1" s="75"/>
      <c r="ENN1" s="75"/>
      <c r="ENO1" s="75"/>
      <c r="ENP1" s="75"/>
      <c r="ENQ1" s="75"/>
      <c r="ENR1" s="75"/>
      <c r="ENS1" s="75"/>
      <c r="ENT1" s="75"/>
      <c r="ENU1" s="75"/>
      <c r="ENV1" s="75"/>
      <c r="ENW1" s="75"/>
      <c r="ENX1" s="75"/>
      <c r="ENY1" s="75"/>
      <c r="ENZ1" s="75"/>
      <c r="EOA1" s="75"/>
      <c r="EOB1" s="75"/>
      <c r="EOC1" s="75"/>
      <c r="EOD1" s="75"/>
      <c r="EOE1" s="75"/>
      <c r="EOF1" s="75"/>
      <c r="EOG1" s="75"/>
      <c r="EOH1" s="75"/>
      <c r="EOI1" s="75"/>
      <c r="EOJ1" s="75"/>
      <c r="EOK1" s="75"/>
      <c r="EOL1" s="75"/>
      <c r="EOM1" s="75"/>
      <c r="EON1" s="75"/>
      <c r="EOO1" s="75"/>
      <c r="EOP1" s="75"/>
      <c r="EOQ1" s="75"/>
      <c r="EOR1" s="75"/>
      <c r="EOS1" s="75"/>
      <c r="EOT1" s="75"/>
      <c r="EOU1" s="75"/>
      <c r="EOV1" s="75"/>
      <c r="EOW1" s="75"/>
      <c r="EOX1" s="75"/>
      <c r="EOY1" s="75"/>
      <c r="EOZ1" s="75"/>
      <c r="EPA1" s="75"/>
      <c r="EPB1" s="75"/>
      <c r="EPC1" s="75"/>
      <c r="EPD1" s="75"/>
      <c r="EPE1" s="75"/>
      <c r="EPF1" s="75"/>
      <c r="EPG1" s="75"/>
      <c r="EPH1" s="75"/>
      <c r="EPI1" s="75"/>
      <c r="EPJ1" s="75"/>
      <c r="EPK1" s="75"/>
      <c r="EPL1" s="75"/>
      <c r="EPM1" s="75"/>
      <c r="EPN1" s="75"/>
      <c r="EPO1" s="75"/>
      <c r="EPP1" s="75"/>
      <c r="EPQ1" s="75"/>
      <c r="EPR1" s="75"/>
      <c r="EPS1" s="75"/>
      <c r="EPT1" s="75"/>
      <c r="EPU1" s="75"/>
      <c r="EPV1" s="75"/>
      <c r="EPW1" s="75"/>
      <c r="EPX1" s="75"/>
      <c r="EPY1" s="75"/>
      <c r="EPZ1" s="75"/>
      <c r="EQA1" s="75"/>
      <c r="EQB1" s="75"/>
      <c r="EQC1" s="75"/>
      <c r="EQD1" s="75"/>
      <c r="EQE1" s="75"/>
      <c r="EQF1" s="75"/>
      <c r="EQG1" s="75"/>
      <c r="EQH1" s="75"/>
      <c r="EQI1" s="75"/>
      <c r="EQJ1" s="75"/>
      <c r="EQK1" s="75"/>
      <c r="EQL1" s="75"/>
      <c r="EQM1" s="75"/>
      <c r="EQN1" s="75"/>
      <c r="EQO1" s="75"/>
      <c r="EQP1" s="75"/>
      <c r="EQQ1" s="75"/>
      <c r="EQR1" s="75"/>
      <c r="EQS1" s="75"/>
      <c r="EQT1" s="75"/>
      <c r="EQU1" s="75"/>
      <c r="EQV1" s="75"/>
      <c r="EQW1" s="75"/>
      <c r="EQX1" s="75"/>
      <c r="EQY1" s="75"/>
      <c r="EQZ1" s="75"/>
      <c r="ERA1" s="75"/>
      <c r="ERB1" s="75"/>
      <c r="ERC1" s="75"/>
      <c r="ERD1" s="75"/>
      <c r="ERE1" s="75"/>
      <c r="ERF1" s="75"/>
      <c r="ERG1" s="75"/>
      <c r="ERH1" s="75"/>
      <c r="ERI1" s="75"/>
      <c r="ERJ1" s="75"/>
      <c r="ERK1" s="75"/>
      <c r="ERL1" s="75"/>
      <c r="ERM1" s="75"/>
      <c r="ERN1" s="75"/>
      <c r="ERO1" s="75"/>
      <c r="ERP1" s="75"/>
      <c r="ERQ1" s="75"/>
      <c r="ERR1" s="75"/>
      <c r="ERS1" s="75"/>
      <c r="ERT1" s="75"/>
      <c r="ERU1" s="75"/>
      <c r="ERV1" s="75"/>
      <c r="ERW1" s="75"/>
      <c r="ERX1" s="75"/>
      <c r="ERY1" s="75"/>
      <c r="ERZ1" s="75"/>
      <c r="ESA1" s="75"/>
      <c r="ESB1" s="75"/>
      <c r="ESC1" s="75"/>
      <c r="ESD1" s="75"/>
      <c r="ESE1" s="75"/>
      <c r="ESF1" s="75"/>
      <c r="ESG1" s="75"/>
      <c r="ESH1" s="75"/>
      <c r="ESI1" s="75"/>
      <c r="ESJ1" s="75"/>
      <c r="ESK1" s="75"/>
      <c r="ESL1" s="75"/>
      <c r="ESM1" s="75"/>
      <c r="ESN1" s="75"/>
      <c r="ESO1" s="75"/>
      <c r="ESP1" s="75"/>
      <c r="ESQ1" s="75"/>
      <c r="ESR1" s="75"/>
      <c r="ESS1" s="75"/>
      <c r="EST1" s="75"/>
      <c r="ESU1" s="75"/>
      <c r="ESV1" s="75"/>
      <c r="ESW1" s="75"/>
      <c r="ESX1" s="75"/>
      <c r="ESY1" s="75"/>
      <c r="ESZ1" s="75"/>
      <c r="ETA1" s="75"/>
      <c r="ETB1" s="75"/>
      <c r="ETC1" s="75"/>
      <c r="ETD1" s="75"/>
      <c r="ETE1" s="75"/>
      <c r="ETF1" s="75"/>
      <c r="ETG1" s="75"/>
      <c r="ETH1" s="75"/>
      <c r="ETI1" s="75"/>
      <c r="ETJ1" s="75"/>
      <c r="ETK1" s="75"/>
      <c r="ETL1" s="75"/>
      <c r="ETM1" s="75"/>
      <c r="ETN1" s="75"/>
      <c r="ETO1" s="75"/>
      <c r="ETP1" s="75"/>
      <c r="ETQ1" s="75"/>
      <c r="ETR1" s="75"/>
      <c r="ETS1" s="75"/>
      <c r="ETT1" s="75"/>
      <c r="ETU1" s="75"/>
      <c r="ETV1" s="75"/>
      <c r="ETW1" s="75"/>
      <c r="ETX1" s="75"/>
      <c r="ETY1" s="75"/>
      <c r="ETZ1" s="75"/>
      <c r="EUA1" s="75"/>
      <c r="EUB1" s="75"/>
      <c r="EUC1" s="75"/>
      <c r="EUD1" s="75"/>
      <c r="EUE1" s="75"/>
      <c r="EUF1" s="75"/>
      <c r="EUG1" s="75"/>
      <c r="EUH1" s="75"/>
      <c r="EUI1" s="75"/>
      <c r="EUJ1" s="75"/>
      <c r="EUK1" s="75"/>
      <c r="EUL1" s="75"/>
      <c r="EUM1" s="75"/>
      <c r="EUN1" s="75"/>
      <c r="EUO1" s="75"/>
      <c r="EUP1" s="75"/>
      <c r="EUQ1" s="75"/>
      <c r="EUR1" s="75"/>
      <c r="EUS1" s="75"/>
      <c r="EUT1" s="75"/>
      <c r="EUU1" s="75"/>
      <c r="EUV1" s="75"/>
      <c r="EUW1" s="75"/>
      <c r="EUX1" s="75"/>
      <c r="EUY1" s="75"/>
      <c r="EUZ1" s="75"/>
      <c r="EVA1" s="75"/>
      <c r="EVB1" s="75"/>
      <c r="EVC1" s="75"/>
      <c r="EVD1" s="75"/>
      <c r="EVE1" s="75"/>
      <c r="EVF1" s="75"/>
      <c r="EVG1" s="75"/>
      <c r="EVH1" s="75"/>
      <c r="EVI1" s="75"/>
      <c r="EVJ1" s="75"/>
      <c r="EVK1" s="75"/>
      <c r="EVL1" s="75"/>
      <c r="EVM1" s="75"/>
      <c r="EVN1" s="75"/>
      <c r="EVO1" s="75"/>
      <c r="EVP1" s="75"/>
      <c r="EVQ1" s="75"/>
      <c r="EVR1" s="75"/>
      <c r="EVS1" s="75"/>
      <c r="EVT1" s="75"/>
      <c r="EVU1" s="75"/>
      <c r="EVV1" s="75"/>
      <c r="EVW1" s="75"/>
      <c r="EVX1" s="75"/>
      <c r="EVY1" s="75"/>
      <c r="EVZ1" s="75"/>
      <c r="EWA1" s="75"/>
      <c r="EWB1" s="75"/>
      <c r="EWC1" s="75"/>
      <c r="EWD1" s="75"/>
      <c r="EWE1" s="75"/>
      <c r="EWF1" s="75"/>
      <c r="EWG1" s="75"/>
      <c r="EWH1" s="75"/>
      <c r="EWI1" s="75"/>
      <c r="EWJ1" s="75"/>
      <c r="EWK1" s="75"/>
      <c r="EWL1" s="75"/>
      <c r="EWM1" s="75"/>
      <c r="EWN1" s="75"/>
      <c r="EWO1" s="75"/>
      <c r="EWP1" s="75"/>
      <c r="EWQ1" s="75"/>
      <c r="EWR1" s="75"/>
      <c r="EWS1" s="75"/>
      <c r="EWT1" s="75"/>
      <c r="EWU1" s="75"/>
      <c r="EWV1" s="75"/>
      <c r="EWW1" s="75"/>
      <c r="EWX1" s="75"/>
      <c r="EWY1" s="75"/>
      <c r="EWZ1" s="75"/>
      <c r="EXA1" s="75"/>
      <c r="EXB1" s="75"/>
      <c r="EXC1" s="75"/>
      <c r="EXD1" s="75"/>
      <c r="EXE1" s="75"/>
      <c r="EXF1" s="75"/>
      <c r="EXG1" s="75"/>
      <c r="EXH1" s="75"/>
      <c r="EXI1" s="75"/>
      <c r="EXJ1" s="75"/>
      <c r="EXK1" s="75"/>
      <c r="EXL1" s="75"/>
      <c r="EXM1" s="75"/>
      <c r="EXN1" s="75"/>
      <c r="EXO1" s="75"/>
      <c r="EXP1" s="75"/>
      <c r="EXQ1" s="75"/>
      <c r="EXR1" s="75"/>
      <c r="EXS1" s="75"/>
      <c r="EXT1" s="75"/>
      <c r="EXU1" s="75"/>
      <c r="EXV1" s="75"/>
      <c r="EXW1" s="75"/>
      <c r="EXX1" s="75"/>
      <c r="EXY1" s="75"/>
      <c r="EXZ1" s="75"/>
      <c r="EYA1" s="75"/>
      <c r="EYB1" s="75"/>
      <c r="EYC1" s="75"/>
      <c r="EYD1" s="75"/>
      <c r="EYE1" s="75"/>
      <c r="EYF1" s="75"/>
      <c r="EYG1" s="75"/>
      <c r="EYH1" s="75"/>
      <c r="EYI1" s="75"/>
      <c r="EYJ1" s="75"/>
      <c r="EYK1" s="75"/>
      <c r="EYL1" s="75"/>
      <c r="EYM1" s="75"/>
      <c r="EYN1" s="75"/>
      <c r="EYO1" s="75"/>
      <c r="EYP1" s="75"/>
      <c r="EYQ1" s="75"/>
      <c r="EYR1" s="75"/>
      <c r="EYS1" s="75"/>
      <c r="EYT1" s="75"/>
      <c r="EYU1" s="75"/>
      <c r="EYV1" s="75"/>
      <c r="EYW1" s="75"/>
      <c r="EYX1" s="75"/>
      <c r="EYY1" s="75"/>
      <c r="EYZ1" s="75"/>
      <c r="EZA1" s="75"/>
      <c r="EZB1" s="75"/>
      <c r="EZC1" s="75"/>
      <c r="EZD1" s="75"/>
      <c r="EZE1" s="75"/>
      <c r="EZF1" s="75"/>
      <c r="EZG1" s="75"/>
      <c r="EZH1" s="75"/>
      <c r="EZI1" s="75"/>
      <c r="EZJ1" s="75"/>
      <c r="EZK1" s="75"/>
      <c r="EZL1" s="75"/>
      <c r="EZM1" s="75"/>
      <c r="EZN1" s="75"/>
      <c r="EZO1" s="75"/>
      <c r="EZP1" s="75"/>
      <c r="EZQ1" s="75"/>
      <c r="EZR1" s="75"/>
      <c r="EZS1" s="75"/>
      <c r="EZT1" s="75"/>
      <c r="EZU1" s="75"/>
      <c r="EZV1" s="75"/>
      <c r="EZW1" s="75"/>
      <c r="EZX1" s="75"/>
      <c r="EZY1" s="75"/>
      <c r="EZZ1" s="75"/>
      <c r="FAA1" s="75"/>
      <c r="FAB1" s="75"/>
      <c r="FAC1" s="75"/>
      <c r="FAD1" s="75"/>
      <c r="FAE1" s="75"/>
      <c r="FAF1" s="75"/>
      <c r="FAG1" s="75"/>
      <c r="FAH1" s="75"/>
      <c r="FAI1" s="75"/>
      <c r="FAJ1" s="75"/>
      <c r="FAK1" s="75"/>
      <c r="FAL1" s="75"/>
      <c r="FAM1" s="75"/>
      <c r="FAN1" s="75"/>
      <c r="FAO1" s="75"/>
      <c r="FAP1" s="75"/>
      <c r="FAQ1" s="75"/>
      <c r="FAR1" s="75"/>
      <c r="FAS1" s="75"/>
      <c r="FAT1" s="75"/>
      <c r="FAU1" s="75"/>
      <c r="FAV1" s="75"/>
      <c r="FAW1" s="75"/>
      <c r="FAX1" s="75"/>
      <c r="FAY1" s="75"/>
      <c r="FAZ1" s="75"/>
      <c r="FBA1" s="75"/>
      <c r="FBB1" s="75"/>
      <c r="FBC1" s="75"/>
      <c r="FBD1" s="75"/>
      <c r="FBE1" s="75"/>
      <c r="FBF1" s="75"/>
      <c r="FBG1" s="75"/>
      <c r="FBH1" s="75"/>
      <c r="FBI1" s="75"/>
      <c r="FBJ1" s="75"/>
      <c r="FBK1" s="75"/>
      <c r="FBL1" s="75"/>
      <c r="FBM1" s="75"/>
      <c r="FBN1" s="75"/>
      <c r="FBO1" s="75"/>
      <c r="FBP1" s="75"/>
      <c r="FBQ1" s="75"/>
      <c r="FBR1" s="75"/>
      <c r="FBS1" s="75"/>
      <c r="FBT1" s="75"/>
      <c r="FBU1" s="75"/>
      <c r="FBV1" s="75"/>
      <c r="FBW1" s="75"/>
      <c r="FBX1" s="75"/>
      <c r="FBY1" s="75"/>
      <c r="FBZ1" s="75"/>
      <c r="FCA1" s="75"/>
      <c r="FCB1" s="75"/>
      <c r="FCC1" s="75"/>
      <c r="FCD1" s="75"/>
      <c r="FCE1" s="75"/>
      <c r="FCF1" s="75"/>
      <c r="FCG1" s="75"/>
      <c r="FCH1" s="75"/>
      <c r="FCI1" s="75"/>
      <c r="FCJ1" s="75"/>
      <c r="FCK1" s="75"/>
      <c r="FCL1" s="75"/>
      <c r="FCM1" s="75"/>
      <c r="FCN1" s="75"/>
      <c r="FCO1" s="75"/>
      <c r="FCP1" s="75"/>
      <c r="FCQ1" s="75"/>
      <c r="FCR1" s="75"/>
      <c r="FCS1" s="75"/>
      <c r="FCT1" s="75"/>
      <c r="FCU1" s="75"/>
      <c r="FCV1" s="75"/>
      <c r="FCW1" s="75"/>
      <c r="FCX1" s="75"/>
      <c r="FCY1" s="75"/>
      <c r="FCZ1" s="75"/>
      <c r="FDA1" s="75"/>
      <c r="FDB1" s="75"/>
      <c r="FDC1" s="75"/>
      <c r="FDD1" s="75"/>
      <c r="FDE1" s="75"/>
      <c r="FDF1" s="75"/>
      <c r="FDG1" s="75"/>
      <c r="FDH1" s="75"/>
      <c r="FDI1" s="75"/>
      <c r="FDJ1" s="75"/>
      <c r="FDK1" s="75"/>
      <c r="FDL1" s="75"/>
      <c r="FDM1" s="75"/>
      <c r="FDN1" s="75"/>
      <c r="FDO1" s="75"/>
      <c r="FDP1" s="75"/>
      <c r="FDQ1" s="75"/>
      <c r="FDR1" s="75"/>
      <c r="FDS1" s="75"/>
      <c r="FDT1" s="75"/>
      <c r="FDU1" s="75"/>
      <c r="FDV1" s="75"/>
      <c r="FDW1" s="75"/>
      <c r="FDX1" s="75"/>
      <c r="FDY1" s="75"/>
      <c r="FDZ1" s="75"/>
      <c r="FEA1" s="75"/>
      <c r="FEB1" s="75"/>
      <c r="FEC1" s="75"/>
      <c r="FED1" s="75"/>
      <c r="FEE1" s="75"/>
      <c r="FEF1" s="75"/>
      <c r="FEG1" s="75"/>
      <c r="FEH1" s="75"/>
      <c r="FEI1" s="75"/>
      <c r="FEJ1" s="75"/>
      <c r="FEK1" s="75"/>
      <c r="FEL1" s="75"/>
      <c r="FEM1" s="75"/>
      <c r="FEN1" s="75"/>
      <c r="FEO1" s="75"/>
      <c r="FEP1" s="75"/>
      <c r="FEQ1" s="75"/>
      <c r="FER1" s="75"/>
      <c r="FES1" s="75"/>
      <c r="FET1" s="75"/>
      <c r="FEU1" s="75"/>
      <c r="FEV1" s="75"/>
      <c r="FEW1" s="75"/>
      <c r="FEX1" s="75"/>
      <c r="FEY1" s="75"/>
      <c r="FEZ1" s="75"/>
      <c r="FFA1" s="75"/>
      <c r="FFB1" s="75"/>
      <c r="FFC1" s="75"/>
      <c r="FFD1" s="75"/>
      <c r="FFE1" s="75"/>
      <c r="FFF1" s="75"/>
      <c r="FFG1" s="75"/>
      <c r="FFH1" s="75"/>
      <c r="FFI1" s="75"/>
      <c r="FFJ1" s="75"/>
      <c r="FFK1" s="75"/>
      <c r="FFL1" s="75"/>
      <c r="FFM1" s="75"/>
      <c r="FFN1" s="75"/>
      <c r="FFO1" s="75"/>
      <c r="FFP1" s="75"/>
      <c r="FFQ1" s="75"/>
      <c r="FFR1" s="75"/>
      <c r="FFS1" s="75"/>
      <c r="FFT1" s="75"/>
      <c r="FFU1" s="75"/>
      <c r="FFV1" s="75"/>
      <c r="FFW1" s="75"/>
      <c r="FFX1" s="75"/>
      <c r="FFY1" s="75"/>
      <c r="FFZ1" s="75"/>
      <c r="FGA1" s="75"/>
      <c r="FGB1" s="75"/>
      <c r="FGC1" s="75"/>
      <c r="FGD1" s="75"/>
      <c r="FGE1" s="75"/>
      <c r="FGF1" s="75"/>
      <c r="FGG1" s="75"/>
      <c r="FGH1" s="75"/>
      <c r="FGI1" s="75"/>
      <c r="FGJ1" s="75"/>
      <c r="FGK1" s="75"/>
      <c r="FGL1" s="75"/>
      <c r="FGM1" s="75"/>
      <c r="FGN1" s="75"/>
      <c r="FGO1" s="75"/>
      <c r="FGP1" s="75"/>
      <c r="FGQ1" s="75"/>
      <c r="FGR1" s="75"/>
      <c r="FGS1" s="75"/>
      <c r="FGT1" s="75"/>
      <c r="FGU1" s="75"/>
      <c r="FGV1" s="75"/>
      <c r="FGW1" s="75"/>
      <c r="FGX1" s="75"/>
      <c r="FGY1" s="75"/>
      <c r="FGZ1" s="75"/>
      <c r="FHA1" s="75"/>
      <c r="FHB1" s="75"/>
      <c r="FHC1" s="75"/>
      <c r="FHD1" s="75"/>
      <c r="FHE1" s="75"/>
      <c r="FHF1" s="75"/>
      <c r="FHG1" s="75"/>
      <c r="FHH1" s="75"/>
      <c r="FHI1" s="75"/>
      <c r="FHJ1" s="75"/>
      <c r="FHK1" s="75"/>
      <c r="FHL1" s="75"/>
      <c r="FHM1" s="75"/>
      <c r="FHN1" s="75"/>
      <c r="FHO1" s="75"/>
      <c r="FHP1" s="75"/>
      <c r="FHQ1" s="75"/>
      <c r="FHR1" s="75"/>
      <c r="FHS1" s="75"/>
      <c r="FHT1" s="75"/>
      <c r="FHU1" s="75"/>
      <c r="FHV1" s="75"/>
      <c r="FHW1" s="75"/>
      <c r="FHX1" s="75"/>
      <c r="FHY1" s="75"/>
      <c r="FHZ1" s="75"/>
      <c r="FIA1" s="75"/>
      <c r="FIB1" s="75"/>
      <c r="FIC1" s="75"/>
      <c r="FID1" s="75"/>
      <c r="FIE1" s="75"/>
      <c r="FIF1" s="75"/>
      <c r="FIG1" s="75"/>
      <c r="FIH1" s="75"/>
      <c r="FII1" s="75"/>
      <c r="FIJ1" s="75"/>
      <c r="FIK1" s="75"/>
      <c r="FIL1" s="75"/>
      <c r="FIM1" s="75"/>
      <c r="FIN1" s="75"/>
      <c r="FIO1" s="75"/>
      <c r="FIP1" s="75"/>
      <c r="FIQ1" s="75"/>
      <c r="FIR1" s="75"/>
      <c r="FIS1" s="75"/>
      <c r="FIT1" s="75"/>
      <c r="FIU1" s="75"/>
      <c r="FIV1" s="75"/>
      <c r="FIW1" s="75"/>
      <c r="FIX1" s="75"/>
      <c r="FIY1" s="75"/>
      <c r="FIZ1" s="75"/>
      <c r="FJA1" s="75"/>
      <c r="FJB1" s="75"/>
      <c r="FJC1" s="75"/>
      <c r="FJD1" s="75"/>
      <c r="FJE1" s="75"/>
      <c r="FJF1" s="75"/>
      <c r="FJG1" s="75"/>
      <c r="FJH1" s="75"/>
      <c r="FJI1" s="75"/>
      <c r="FJJ1" s="75"/>
      <c r="FJK1" s="75"/>
      <c r="FJL1" s="75"/>
      <c r="FJM1" s="75"/>
      <c r="FJN1" s="75"/>
      <c r="FJO1" s="75"/>
      <c r="FJP1" s="75"/>
      <c r="FJQ1" s="75"/>
      <c r="FJR1" s="75"/>
      <c r="FJS1" s="75"/>
      <c r="FJT1" s="75"/>
      <c r="FJU1" s="75"/>
      <c r="FJV1" s="75"/>
      <c r="FJW1" s="75"/>
      <c r="FJX1" s="75"/>
      <c r="FJY1" s="75"/>
      <c r="FJZ1" s="75"/>
      <c r="FKA1" s="75"/>
      <c r="FKB1" s="75"/>
      <c r="FKC1" s="75"/>
      <c r="FKD1" s="75"/>
      <c r="FKE1" s="75"/>
      <c r="FKF1" s="75"/>
      <c r="FKG1" s="75"/>
      <c r="FKH1" s="75"/>
      <c r="FKI1" s="75"/>
      <c r="FKJ1" s="75"/>
      <c r="FKK1" s="75"/>
      <c r="FKL1" s="75"/>
      <c r="FKM1" s="75"/>
      <c r="FKN1" s="75"/>
      <c r="FKO1" s="75"/>
      <c r="FKP1" s="75"/>
      <c r="FKQ1" s="75"/>
      <c r="FKR1" s="75"/>
      <c r="FKS1" s="75"/>
      <c r="FKT1" s="75"/>
      <c r="FKU1" s="75"/>
      <c r="FKV1" s="75"/>
      <c r="FKW1" s="75"/>
      <c r="FKX1" s="75"/>
      <c r="FKY1" s="75"/>
      <c r="FKZ1" s="75"/>
      <c r="FLA1" s="75"/>
      <c r="FLB1" s="75"/>
      <c r="FLC1" s="75"/>
      <c r="FLD1" s="75"/>
      <c r="FLE1" s="75"/>
      <c r="FLF1" s="75"/>
      <c r="FLG1" s="75"/>
      <c r="FLH1" s="75"/>
      <c r="FLI1" s="75"/>
      <c r="FLJ1" s="75"/>
      <c r="FLK1" s="75"/>
      <c r="FLL1" s="75"/>
      <c r="FLM1" s="75"/>
      <c r="FLN1" s="75"/>
      <c r="FLO1" s="75"/>
      <c r="FLP1" s="75"/>
      <c r="FLQ1" s="75"/>
      <c r="FLR1" s="75"/>
      <c r="FLS1" s="75"/>
      <c r="FLT1" s="75"/>
      <c r="FLU1" s="75"/>
      <c r="FLV1" s="75"/>
      <c r="FLW1" s="75"/>
      <c r="FLX1" s="75"/>
      <c r="FLY1" s="75"/>
      <c r="FLZ1" s="75"/>
      <c r="FMA1" s="75"/>
      <c r="FMB1" s="75"/>
      <c r="FMC1" s="75"/>
      <c r="FMD1" s="75"/>
      <c r="FME1" s="75"/>
      <c r="FMF1" s="75"/>
      <c r="FMG1" s="75"/>
      <c r="FMH1" s="75"/>
      <c r="FMI1" s="75"/>
      <c r="FMJ1" s="75"/>
      <c r="FMK1" s="75"/>
      <c r="FML1" s="75"/>
      <c r="FMM1" s="75"/>
      <c r="FMN1" s="75"/>
      <c r="FMO1" s="75"/>
      <c r="FMP1" s="75"/>
      <c r="FMQ1" s="75"/>
      <c r="FMR1" s="75"/>
      <c r="FMS1" s="75"/>
      <c r="FMT1" s="75"/>
      <c r="FMU1" s="75"/>
      <c r="FMV1" s="75"/>
      <c r="FMW1" s="75"/>
      <c r="FMX1" s="75"/>
      <c r="FMY1" s="75"/>
      <c r="FMZ1" s="75"/>
      <c r="FNA1" s="75"/>
      <c r="FNB1" s="75"/>
      <c r="FNC1" s="75"/>
      <c r="FND1" s="75"/>
      <c r="FNE1" s="75"/>
      <c r="FNF1" s="75"/>
      <c r="FNG1" s="75"/>
      <c r="FNH1" s="75"/>
      <c r="FNI1" s="75"/>
      <c r="FNJ1" s="75"/>
      <c r="FNK1" s="75"/>
      <c r="FNL1" s="75"/>
      <c r="FNM1" s="75"/>
      <c r="FNN1" s="75"/>
      <c r="FNO1" s="75"/>
      <c r="FNP1" s="75"/>
      <c r="FNQ1" s="75"/>
      <c r="FNR1" s="75"/>
      <c r="FNS1" s="75"/>
      <c r="FNT1" s="75"/>
      <c r="FNU1" s="75"/>
      <c r="FNV1" s="75"/>
      <c r="FNW1" s="75"/>
      <c r="FNX1" s="75"/>
      <c r="FNY1" s="75"/>
      <c r="FNZ1" s="75"/>
      <c r="FOA1" s="75"/>
      <c r="FOB1" s="75"/>
      <c r="FOC1" s="75"/>
      <c r="FOD1" s="75"/>
      <c r="FOE1" s="75"/>
      <c r="FOF1" s="75"/>
      <c r="FOG1" s="75"/>
      <c r="FOH1" s="75"/>
      <c r="FOI1" s="75"/>
      <c r="FOJ1" s="75"/>
      <c r="FOK1" s="75"/>
      <c r="FOL1" s="75"/>
      <c r="FOM1" s="75"/>
      <c r="FON1" s="75"/>
      <c r="FOO1" s="75"/>
      <c r="FOP1" s="75"/>
      <c r="FOQ1" s="75"/>
      <c r="FOR1" s="75"/>
      <c r="FOS1" s="75"/>
      <c r="FOT1" s="75"/>
      <c r="FOU1" s="75"/>
      <c r="FOV1" s="75"/>
      <c r="FOW1" s="75"/>
      <c r="FOX1" s="75"/>
      <c r="FOY1" s="75"/>
      <c r="FOZ1" s="75"/>
      <c r="FPA1" s="75"/>
      <c r="FPB1" s="75"/>
      <c r="FPC1" s="75"/>
      <c r="FPD1" s="75"/>
      <c r="FPE1" s="75"/>
      <c r="FPF1" s="75"/>
      <c r="FPG1" s="75"/>
      <c r="FPH1" s="75"/>
      <c r="FPI1" s="75"/>
      <c r="FPJ1" s="75"/>
      <c r="FPK1" s="75"/>
      <c r="FPL1" s="75"/>
      <c r="FPM1" s="75"/>
      <c r="FPN1" s="75"/>
      <c r="FPO1" s="75"/>
      <c r="FPP1" s="75"/>
      <c r="FPQ1" s="75"/>
      <c r="FPR1" s="75"/>
      <c r="FPS1" s="75"/>
      <c r="FPT1" s="75"/>
      <c r="FPU1" s="75"/>
      <c r="FPV1" s="75"/>
      <c r="FPW1" s="75"/>
      <c r="FPX1" s="75"/>
      <c r="FPY1" s="75"/>
      <c r="FPZ1" s="75"/>
      <c r="FQA1" s="75"/>
      <c r="FQB1" s="75"/>
      <c r="FQC1" s="75"/>
      <c r="FQD1" s="75"/>
      <c r="FQE1" s="75"/>
      <c r="FQF1" s="75"/>
      <c r="FQG1" s="75"/>
      <c r="FQH1" s="75"/>
      <c r="FQI1" s="75"/>
      <c r="FQJ1" s="75"/>
      <c r="FQK1" s="75"/>
      <c r="FQL1" s="75"/>
      <c r="FQM1" s="75"/>
      <c r="FQN1" s="75"/>
      <c r="FQO1" s="75"/>
      <c r="FQP1" s="75"/>
      <c r="FQQ1" s="75"/>
      <c r="FQR1" s="75"/>
      <c r="FQS1" s="75"/>
      <c r="FQT1" s="75"/>
      <c r="FQU1" s="75"/>
      <c r="FQV1" s="75"/>
      <c r="FQW1" s="75"/>
      <c r="FQX1" s="75"/>
      <c r="FQY1" s="75"/>
      <c r="FQZ1" s="75"/>
      <c r="FRA1" s="75"/>
      <c r="FRB1" s="75"/>
      <c r="FRC1" s="75"/>
      <c r="FRD1" s="75"/>
      <c r="FRE1" s="75"/>
      <c r="FRF1" s="75"/>
      <c r="FRG1" s="75"/>
      <c r="FRH1" s="75"/>
      <c r="FRI1" s="75"/>
      <c r="FRJ1" s="75"/>
      <c r="FRK1" s="75"/>
      <c r="FRL1" s="75"/>
      <c r="FRM1" s="75"/>
      <c r="FRN1" s="75"/>
      <c r="FRO1" s="75"/>
      <c r="FRP1" s="75"/>
      <c r="FRQ1" s="75"/>
      <c r="FRR1" s="75"/>
      <c r="FRS1" s="75"/>
      <c r="FRT1" s="75"/>
      <c r="FRU1" s="75"/>
      <c r="FRV1" s="75"/>
      <c r="FRW1" s="75"/>
      <c r="FRX1" s="75"/>
      <c r="FRY1" s="75"/>
      <c r="FRZ1" s="75"/>
      <c r="FSA1" s="75"/>
      <c r="FSB1" s="75"/>
      <c r="FSC1" s="75"/>
      <c r="FSD1" s="75"/>
      <c r="FSE1" s="75"/>
      <c r="FSF1" s="75"/>
      <c r="FSG1" s="75"/>
      <c r="FSH1" s="75"/>
      <c r="FSI1" s="75"/>
      <c r="FSJ1" s="75"/>
      <c r="FSK1" s="75"/>
      <c r="FSL1" s="75"/>
      <c r="FSM1" s="75"/>
      <c r="FSN1" s="75"/>
      <c r="FSO1" s="75"/>
      <c r="FSP1" s="75"/>
      <c r="FSQ1" s="75"/>
      <c r="FSR1" s="75"/>
      <c r="FSS1" s="75"/>
      <c r="FST1" s="75"/>
      <c r="FSU1" s="75"/>
      <c r="FSV1" s="75"/>
      <c r="FSW1" s="75"/>
      <c r="FSX1" s="75"/>
      <c r="FSY1" s="75"/>
      <c r="FSZ1" s="75"/>
      <c r="FTA1" s="75"/>
      <c r="FTB1" s="75"/>
      <c r="FTC1" s="75"/>
      <c r="FTD1" s="75"/>
      <c r="FTE1" s="75"/>
      <c r="FTF1" s="75"/>
      <c r="FTG1" s="75"/>
      <c r="FTH1" s="75"/>
      <c r="FTI1" s="75"/>
      <c r="FTJ1" s="75"/>
      <c r="FTK1" s="75"/>
      <c r="FTL1" s="75"/>
      <c r="FTM1" s="75"/>
      <c r="FTN1" s="75"/>
      <c r="FTO1" s="75"/>
      <c r="FTP1" s="75"/>
      <c r="FTQ1" s="75"/>
      <c r="FTR1" s="75"/>
      <c r="FTS1" s="75"/>
      <c r="FTT1" s="75"/>
      <c r="FTU1" s="75"/>
      <c r="FTV1" s="75"/>
      <c r="FTW1" s="75"/>
      <c r="FTX1" s="75"/>
      <c r="FTY1" s="75"/>
      <c r="FTZ1" s="75"/>
      <c r="FUA1" s="75"/>
      <c r="FUB1" s="75"/>
      <c r="FUC1" s="75"/>
      <c r="FUD1" s="75"/>
      <c r="FUE1" s="75"/>
      <c r="FUF1" s="75"/>
      <c r="FUG1" s="75"/>
      <c r="FUH1" s="75"/>
      <c r="FUI1" s="75"/>
      <c r="FUJ1" s="75"/>
      <c r="FUK1" s="75"/>
      <c r="FUL1" s="75"/>
      <c r="FUM1" s="75"/>
      <c r="FUN1" s="75"/>
      <c r="FUO1" s="75"/>
      <c r="FUP1" s="75"/>
      <c r="FUQ1" s="75"/>
      <c r="FUR1" s="75"/>
      <c r="FUS1" s="75"/>
      <c r="FUT1" s="75"/>
      <c r="FUU1" s="75"/>
      <c r="FUV1" s="75"/>
      <c r="FUW1" s="75"/>
      <c r="FUX1" s="75"/>
      <c r="FUY1" s="75"/>
      <c r="FUZ1" s="75"/>
      <c r="FVA1" s="75"/>
      <c r="FVB1" s="75"/>
      <c r="FVC1" s="75"/>
      <c r="FVD1" s="75"/>
      <c r="FVE1" s="75"/>
      <c r="FVF1" s="75"/>
      <c r="FVG1" s="75"/>
      <c r="FVH1" s="75"/>
      <c r="FVI1" s="75"/>
      <c r="FVJ1" s="75"/>
      <c r="FVK1" s="75"/>
      <c r="FVL1" s="75"/>
      <c r="FVM1" s="75"/>
      <c r="FVN1" s="75"/>
      <c r="FVO1" s="75"/>
      <c r="FVP1" s="75"/>
      <c r="FVQ1" s="75"/>
      <c r="FVR1" s="75"/>
      <c r="FVS1" s="75"/>
      <c r="FVT1" s="75"/>
      <c r="FVU1" s="75"/>
      <c r="FVV1" s="75"/>
      <c r="FVW1" s="75"/>
      <c r="FVX1" s="75"/>
      <c r="FVY1" s="75"/>
      <c r="FVZ1" s="75"/>
      <c r="FWA1" s="75"/>
      <c r="FWB1" s="75"/>
      <c r="FWC1" s="75"/>
      <c r="FWD1" s="75"/>
      <c r="FWE1" s="75"/>
      <c r="FWF1" s="75"/>
      <c r="FWG1" s="75"/>
      <c r="FWH1" s="75"/>
      <c r="FWI1" s="75"/>
      <c r="FWJ1" s="75"/>
      <c r="FWK1" s="75"/>
      <c r="FWL1" s="75"/>
      <c r="FWM1" s="75"/>
      <c r="FWN1" s="75"/>
      <c r="FWO1" s="75"/>
      <c r="FWP1" s="75"/>
      <c r="FWQ1" s="75"/>
      <c r="FWR1" s="75"/>
      <c r="FWS1" s="75"/>
      <c r="FWT1" s="75"/>
      <c r="FWU1" s="75"/>
      <c r="FWV1" s="75"/>
      <c r="FWW1" s="75"/>
      <c r="FWX1" s="75"/>
      <c r="FWY1" s="75"/>
      <c r="FWZ1" s="75"/>
      <c r="FXA1" s="75"/>
      <c r="FXB1" s="75"/>
      <c r="FXC1" s="75"/>
      <c r="FXD1" s="75"/>
      <c r="FXE1" s="75"/>
      <c r="FXF1" s="75"/>
      <c r="FXG1" s="75"/>
      <c r="FXH1" s="75"/>
      <c r="FXI1" s="75"/>
      <c r="FXJ1" s="75"/>
      <c r="FXK1" s="75"/>
      <c r="FXL1" s="75"/>
      <c r="FXM1" s="75"/>
      <c r="FXN1" s="75"/>
      <c r="FXO1" s="75"/>
      <c r="FXP1" s="75"/>
      <c r="FXQ1" s="75"/>
      <c r="FXR1" s="75"/>
      <c r="FXS1" s="75"/>
      <c r="FXT1" s="75"/>
      <c r="FXU1" s="75"/>
      <c r="FXV1" s="75"/>
      <c r="FXW1" s="75"/>
      <c r="FXX1" s="75"/>
      <c r="FXY1" s="75"/>
      <c r="FXZ1" s="75"/>
      <c r="FYA1" s="75"/>
      <c r="FYB1" s="75"/>
      <c r="FYC1" s="75"/>
      <c r="FYD1" s="75"/>
      <c r="FYE1" s="75"/>
      <c r="FYF1" s="75"/>
      <c r="FYG1" s="75"/>
      <c r="FYH1" s="75"/>
      <c r="FYI1" s="75"/>
      <c r="FYJ1" s="75"/>
      <c r="FYK1" s="75"/>
      <c r="FYL1" s="75"/>
      <c r="FYM1" s="75"/>
      <c r="FYN1" s="75"/>
      <c r="FYO1" s="75"/>
      <c r="FYP1" s="75"/>
      <c r="FYQ1" s="75"/>
      <c r="FYR1" s="75"/>
      <c r="FYS1" s="75"/>
      <c r="FYT1" s="75"/>
      <c r="FYU1" s="75"/>
      <c r="FYV1" s="75"/>
      <c r="FYW1" s="75"/>
      <c r="FYX1" s="75"/>
      <c r="FYY1" s="75"/>
      <c r="FYZ1" s="75"/>
      <c r="FZA1" s="75"/>
      <c r="FZB1" s="75"/>
      <c r="FZC1" s="75"/>
      <c r="FZD1" s="75"/>
      <c r="FZE1" s="75"/>
      <c r="FZF1" s="75"/>
      <c r="FZG1" s="75"/>
      <c r="FZH1" s="75"/>
      <c r="FZI1" s="75"/>
      <c r="FZJ1" s="75"/>
      <c r="FZK1" s="75"/>
      <c r="FZL1" s="75"/>
      <c r="FZM1" s="75"/>
      <c r="FZN1" s="75"/>
      <c r="FZO1" s="75"/>
      <c r="FZP1" s="75"/>
      <c r="FZQ1" s="75"/>
      <c r="FZR1" s="75"/>
      <c r="FZS1" s="75"/>
      <c r="FZT1" s="75"/>
      <c r="FZU1" s="75"/>
      <c r="FZV1" s="75"/>
      <c r="FZW1" s="75"/>
      <c r="FZX1" s="75"/>
      <c r="FZY1" s="75"/>
      <c r="FZZ1" s="75"/>
      <c r="GAA1" s="75"/>
      <c r="GAB1" s="75"/>
      <c r="GAC1" s="75"/>
      <c r="GAD1" s="75"/>
      <c r="GAE1" s="75"/>
      <c r="GAF1" s="75"/>
      <c r="GAG1" s="75"/>
      <c r="GAH1" s="75"/>
      <c r="GAI1" s="75"/>
      <c r="GAJ1" s="75"/>
      <c r="GAK1" s="75"/>
      <c r="GAL1" s="75"/>
      <c r="GAM1" s="75"/>
      <c r="GAN1" s="75"/>
      <c r="GAO1" s="75"/>
      <c r="GAP1" s="75"/>
      <c r="GAQ1" s="75"/>
      <c r="GAR1" s="75"/>
      <c r="GAS1" s="75"/>
      <c r="GAT1" s="75"/>
      <c r="GAU1" s="75"/>
      <c r="GAV1" s="75"/>
      <c r="GAW1" s="75"/>
      <c r="GAX1" s="75"/>
      <c r="GAY1" s="75"/>
      <c r="GAZ1" s="75"/>
      <c r="GBA1" s="75"/>
      <c r="GBB1" s="75"/>
      <c r="GBC1" s="75"/>
      <c r="GBD1" s="75"/>
      <c r="GBE1" s="75"/>
      <c r="GBF1" s="75"/>
      <c r="GBG1" s="75"/>
      <c r="GBH1" s="75"/>
      <c r="GBI1" s="75"/>
      <c r="GBJ1" s="75"/>
      <c r="GBK1" s="75"/>
      <c r="GBL1" s="75"/>
      <c r="GBM1" s="75"/>
      <c r="GBN1" s="75"/>
      <c r="GBO1" s="75"/>
      <c r="GBP1" s="75"/>
      <c r="GBQ1" s="75"/>
      <c r="GBR1" s="75"/>
      <c r="GBS1" s="75"/>
      <c r="GBT1" s="75"/>
      <c r="GBU1" s="75"/>
      <c r="GBV1" s="75"/>
      <c r="GBW1" s="75"/>
      <c r="GBX1" s="75"/>
      <c r="GBY1" s="75"/>
      <c r="GBZ1" s="75"/>
      <c r="GCA1" s="75"/>
      <c r="GCB1" s="75"/>
      <c r="GCC1" s="75"/>
      <c r="GCD1" s="75"/>
      <c r="GCE1" s="75"/>
      <c r="GCF1" s="75"/>
      <c r="GCG1" s="75"/>
      <c r="GCH1" s="75"/>
      <c r="GCI1" s="75"/>
      <c r="GCJ1" s="75"/>
      <c r="GCK1" s="75"/>
      <c r="GCL1" s="75"/>
      <c r="GCM1" s="75"/>
      <c r="GCN1" s="75"/>
      <c r="GCO1" s="75"/>
      <c r="GCP1" s="75"/>
      <c r="GCQ1" s="75"/>
      <c r="GCR1" s="75"/>
      <c r="GCS1" s="75"/>
      <c r="GCT1" s="75"/>
      <c r="GCU1" s="75"/>
      <c r="GCV1" s="75"/>
      <c r="GCW1" s="75"/>
      <c r="GCX1" s="75"/>
      <c r="GCY1" s="75"/>
      <c r="GCZ1" s="75"/>
      <c r="GDA1" s="75"/>
      <c r="GDB1" s="75"/>
      <c r="GDC1" s="75"/>
      <c r="GDD1" s="75"/>
      <c r="GDE1" s="75"/>
      <c r="GDF1" s="75"/>
      <c r="GDG1" s="75"/>
      <c r="GDH1" s="75"/>
      <c r="GDI1" s="75"/>
      <c r="GDJ1" s="75"/>
      <c r="GDK1" s="75"/>
      <c r="GDL1" s="75"/>
      <c r="GDM1" s="75"/>
      <c r="GDN1" s="75"/>
      <c r="GDO1" s="75"/>
      <c r="GDP1" s="75"/>
      <c r="GDQ1" s="75"/>
      <c r="GDR1" s="75"/>
      <c r="GDS1" s="75"/>
      <c r="GDT1" s="75"/>
      <c r="GDU1" s="75"/>
      <c r="GDV1" s="75"/>
      <c r="GDW1" s="75"/>
      <c r="GDX1" s="75"/>
      <c r="GDY1" s="75"/>
      <c r="GDZ1" s="75"/>
      <c r="GEA1" s="75"/>
      <c r="GEB1" s="75"/>
      <c r="GEC1" s="75"/>
      <c r="GED1" s="75"/>
      <c r="GEE1" s="75"/>
      <c r="GEF1" s="75"/>
      <c r="GEG1" s="75"/>
      <c r="GEH1" s="75"/>
      <c r="GEI1" s="75"/>
      <c r="GEJ1" s="75"/>
      <c r="GEK1" s="75"/>
      <c r="GEL1" s="75"/>
      <c r="GEM1" s="75"/>
      <c r="GEN1" s="75"/>
      <c r="GEO1" s="75"/>
      <c r="GEP1" s="75"/>
      <c r="GEQ1" s="75"/>
      <c r="GER1" s="75"/>
      <c r="GES1" s="75"/>
      <c r="GET1" s="75"/>
      <c r="GEU1" s="75"/>
      <c r="GEV1" s="75"/>
      <c r="GEW1" s="75"/>
      <c r="GEX1" s="75"/>
      <c r="GEY1" s="75"/>
      <c r="GEZ1" s="75"/>
      <c r="GFA1" s="75"/>
      <c r="GFB1" s="75"/>
      <c r="GFC1" s="75"/>
      <c r="GFD1" s="75"/>
      <c r="GFE1" s="75"/>
      <c r="GFF1" s="75"/>
      <c r="GFG1" s="75"/>
      <c r="GFH1" s="75"/>
      <c r="GFI1" s="75"/>
      <c r="GFJ1" s="75"/>
      <c r="GFK1" s="75"/>
      <c r="GFL1" s="75"/>
      <c r="GFM1" s="75"/>
      <c r="GFN1" s="75"/>
      <c r="GFO1" s="75"/>
      <c r="GFP1" s="75"/>
      <c r="GFQ1" s="75"/>
      <c r="GFR1" s="75"/>
      <c r="GFS1" s="75"/>
      <c r="GFT1" s="75"/>
      <c r="GFU1" s="75"/>
      <c r="GFV1" s="75"/>
      <c r="GFW1" s="75"/>
      <c r="GFX1" s="75"/>
      <c r="GFY1" s="75"/>
      <c r="GFZ1" s="75"/>
      <c r="GGA1" s="75"/>
      <c r="GGB1" s="75"/>
      <c r="GGC1" s="75"/>
      <c r="GGD1" s="75"/>
      <c r="GGE1" s="75"/>
      <c r="GGF1" s="75"/>
      <c r="GGG1" s="75"/>
      <c r="GGH1" s="75"/>
      <c r="GGI1" s="75"/>
      <c r="GGJ1" s="75"/>
      <c r="GGK1" s="75"/>
      <c r="GGL1" s="75"/>
      <c r="GGM1" s="75"/>
      <c r="GGN1" s="75"/>
      <c r="GGO1" s="75"/>
      <c r="GGP1" s="75"/>
      <c r="GGQ1" s="75"/>
      <c r="GGR1" s="75"/>
      <c r="GGS1" s="75"/>
      <c r="GGT1" s="75"/>
      <c r="GGU1" s="75"/>
      <c r="GGV1" s="75"/>
      <c r="GGW1" s="75"/>
      <c r="GGX1" s="75"/>
      <c r="GGY1" s="75"/>
      <c r="GGZ1" s="75"/>
      <c r="GHA1" s="75"/>
      <c r="GHB1" s="75"/>
      <c r="GHC1" s="75"/>
      <c r="GHD1" s="75"/>
      <c r="GHE1" s="75"/>
      <c r="GHF1" s="75"/>
      <c r="GHG1" s="75"/>
      <c r="GHH1" s="75"/>
      <c r="GHI1" s="75"/>
      <c r="GHJ1" s="75"/>
      <c r="GHK1" s="75"/>
      <c r="GHL1" s="75"/>
      <c r="GHM1" s="75"/>
      <c r="GHN1" s="75"/>
      <c r="GHO1" s="75"/>
      <c r="GHP1" s="75"/>
      <c r="GHQ1" s="75"/>
      <c r="GHR1" s="75"/>
      <c r="GHS1" s="75"/>
      <c r="GHT1" s="75"/>
      <c r="GHU1" s="75"/>
      <c r="GHV1" s="75"/>
      <c r="GHW1" s="75"/>
      <c r="GHX1" s="75"/>
      <c r="GHY1" s="75"/>
      <c r="GHZ1" s="75"/>
      <c r="GIA1" s="75"/>
      <c r="GIB1" s="75"/>
      <c r="GIC1" s="75"/>
      <c r="GID1" s="75"/>
      <c r="GIE1" s="75"/>
      <c r="GIF1" s="75"/>
      <c r="GIG1" s="75"/>
      <c r="GIH1" s="75"/>
      <c r="GII1" s="75"/>
      <c r="GIJ1" s="75"/>
      <c r="GIK1" s="75"/>
      <c r="GIL1" s="75"/>
      <c r="GIM1" s="75"/>
      <c r="GIN1" s="75"/>
      <c r="GIO1" s="75"/>
      <c r="GIP1" s="75"/>
      <c r="GIQ1" s="75"/>
      <c r="GIR1" s="75"/>
      <c r="GIS1" s="75"/>
      <c r="GIT1" s="75"/>
      <c r="GIU1" s="75"/>
      <c r="GIV1" s="75"/>
      <c r="GIW1" s="75"/>
      <c r="GIX1" s="75"/>
      <c r="GIY1" s="75"/>
      <c r="GIZ1" s="75"/>
      <c r="GJA1" s="75"/>
      <c r="GJB1" s="75"/>
      <c r="GJC1" s="75"/>
      <c r="GJD1" s="75"/>
      <c r="GJE1" s="75"/>
      <c r="GJF1" s="75"/>
      <c r="GJG1" s="75"/>
      <c r="GJH1" s="75"/>
      <c r="GJI1" s="75"/>
      <c r="GJJ1" s="75"/>
      <c r="GJK1" s="75"/>
      <c r="GJL1" s="75"/>
      <c r="GJM1" s="75"/>
      <c r="GJN1" s="75"/>
      <c r="GJO1" s="75"/>
      <c r="GJP1" s="75"/>
      <c r="GJQ1" s="75"/>
      <c r="GJR1" s="75"/>
      <c r="GJS1" s="75"/>
      <c r="GJT1" s="75"/>
      <c r="GJU1" s="75"/>
      <c r="GJV1" s="75"/>
      <c r="GJW1" s="75"/>
      <c r="GJX1" s="75"/>
      <c r="GJY1" s="75"/>
      <c r="GJZ1" s="75"/>
      <c r="GKA1" s="75"/>
      <c r="GKB1" s="75"/>
      <c r="GKC1" s="75"/>
      <c r="GKD1" s="75"/>
      <c r="GKE1" s="75"/>
      <c r="GKF1" s="75"/>
      <c r="GKG1" s="75"/>
      <c r="GKH1" s="75"/>
      <c r="GKI1" s="75"/>
      <c r="GKJ1" s="75"/>
      <c r="GKK1" s="75"/>
      <c r="GKL1" s="75"/>
      <c r="GKM1" s="75"/>
      <c r="GKN1" s="75"/>
      <c r="GKO1" s="75"/>
      <c r="GKP1" s="75"/>
      <c r="GKQ1" s="75"/>
      <c r="GKR1" s="75"/>
      <c r="GKS1" s="75"/>
      <c r="GKT1" s="75"/>
      <c r="GKU1" s="75"/>
      <c r="GKV1" s="75"/>
      <c r="GKW1" s="75"/>
      <c r="GKX1" s="75"/>
      <c r="GKY1" s="75"/>
      <c r="GKZ1" s="75"/>
      <c r="GLA1" s="75"/>
      <c r="GLB1" s="75"/>
      <c r="GLC1" s="75"/>
      <c r="GLD1" s="75"/>
      <c r="GLE1" s="75"/>
      <c r="GLF1" s="75"/>
      <c r="GLG1" s="75"/>
      <c r="GLH1" s="75"/>
      <c r="GLI1" s="75"/>
      <c r="GLJ1" s="75"/>
      <c r="GLK1" s="75"/>
      <c r="GLL1" s="75"/>
      <c r="GLM1" s="75"/>
      <c r="GLN1" s="75"/>
      <c r="GLO1" s="75"/>
      <c r="GLP1" s="75"/>
      <c r="GLQ1" s="75"/>
      <c r="GLR1" s="75"/>
      <c r="GLS1" s="75"/>
      <c r="GLT1" s="75"/>
      <c r="GLU1" s="75"/>
      <c r="GLV1" s="75"/>
      <c r="GLW1" s="75"/>
      <c r="GLX1" s="75"/>
      <c r="GLY1" s="75"/>
      <c r="GLZ1" s="75"/>
      <c r="GMA1" s="75"/>
      <c r="GMB1" s="75"/>
      <c r="GMC1" s="75"/>
      <c r="GMD1" s="75"/>
      <c r="GME1" s="75"/>
      <c r="GMF1" s="75"/>
      <c r="GMG1" s="75"/>
      <c r="GMH1" s="75"/>
      <c r="GMI1" s="75"/>
      <c r="GMJ1" s="75"/>
      <c r="GMK1" s="75"/>
      <c r="GML1" s="75"/>
      <c r="GMM1" s="75"/>
      <c r="GMN1" s="75"/>
      <c r="GMO1" s="75"/>
      <c r="GMP1" s="75"/>
      <c r="GMQ1" s="75"/>
      <c r="GMR1" s="75"/>
      <c r="GMS1" s="75"/>
      <c r="GMT1" s="75"/>
      <c r="GMU1" s="75"/>
      <c r="GMV1" s="75"/>
      <c r="GMW1" s="75"/>
      <c r="GMX1" s="75"/>
      <c r="GMY1" s="75"/>
      <c r="GMZ1" s="75"/>
      <c r="GNA1" s="75"/>
      <c r="GNB1" s="75"/>
      <c r="GNC1" s="75"/>
      <c r="GND1" s="75"/>
      <c r="GNE1" s="75"/>
      <c r="GNF1" s="75"/>
      <c r="GNG1" s="75"/>
      <c r="GNH1" s="75"/>
      <c r="GNI1" s="75"/>
      <c r="GNJ1" s="75"/>
      <c r="GNK1" s="75"/>
      <c r="GNL1" s="75"/>
      <c r="GNM1" s="75"/>
      <c r="GNN1" s="75"/>
      <c r="GNO1" s="75"/>
      <c r="GNP1" s="75"/>
      <c r="GNQ1" s="75"/>
      <c r="GNR1" s="75"/>
      <c r="GNS1" s="75"/>
      <c r="GNT1" s="75"/>
      <c r="GNU1" s="75"/>
      <c r="GNV1" s="75"/>
      <c r="GNW1" s="75"/>
      <c r="GNX1" s="75"/>
      <c r="GNY1" s="75"/>
      <c r="GNZ1" s="75"/>
      <c r="GOA1" s="75"/>
      <c r="GOB1" s="75"/>
      <c r="GOC1" s="75"/>
      <c r="GOD1" s="75"/>
      <c r="GOE1" s="75"/>
      <c r="GOF1" s="75"/>
      <c r="GOG1" s="75"/>
      <c r="GOH1" s="75"/>
      <c r="GOI1" s="75"/>
      <c r="GOJ1" s="75"/>
      <c r="GOK1" s="75"/>
      <c r="GOL1" s="75"/>
      <c r="GOM1" s="75"/>
      <c r="GON1" s="75"/>
      <c r="GOO1" s="75"/>
      <c r="GOP1" s="75"/>
      <c r="GOQ1" s="75"/>
      <c r="GOR1" s="75"/>
      <c r="GOS1" s="75"/>
      <c r="GOT1" s="75"/>
      <c r="GOU1" s="75"/>
      <c r="GOV1" s="75"/>
      <c r="GOW1" s="75"/>
      <c r="GOX1" s="75"/>
      <c r="GOY1" s="75"/>
      <c r="GOZ1" s="75"/>
      <c r="GPA1" s="75"/>
      <c r="GPB1" s="75"/>
      <c r="GPC1" s="75"/>
      <c r="GPD1" s="75"/>
      <c r="GPE1" s="75"/>
      <c r="GPF1" s="75"/>
      <c r="GPG1" s="75"/>
      <c r="GPH1" s="75"/>
      <c r="GPI1" s="75"/>
      <c r="GPJ1" s="75"/>
      <c r="GPK1" s="75"/>
      <c r="GPL1" s="75"/>
      <c r="GPM1" s="75"/>
      <c r="GPN1" s="75"/>
      <c r="GPO1" s="75"/>
      <c r="GPP1" s="75"/>
      <c r="GPQ1" s="75"/>
      <c r="GPR1" s="75"/>
      <c r="GPS1" s="75"/>
      <c r="GPT1" s="75"/>
      <c r="GPU1" s="75"/>
      <c r="GPV1" s="75"/>
      <c r="GPW1" s="75"/>
      <c r="GPX1" s="75"/>
      <c r="GPY1" s="75"/>
      <c r="GPZ1" s="75"/>
      <c r="GQA1" s="75"/>
      <c r="GQB1" s="75"/>
      <c r="GQC1" s="75"/>
      <c r="GQD1" s="75"/>
      <c r="GQE1" s="75"/>
      <c r="GQF1" s="75"/>
      <c r="GQG1" s="75"/>
      <c r="GQH1" s="75"/>
      <c r="GQI1" s="75"/>
      <c r="GQJ1" s="75"/>
      <c r="GQK1" s="75"/>
      <c r="GQL1" s="75"/>
      <c r="GQM1" s="75"/>
      <c r="GQN1" s="75"/>
      <c r="GQO1" s="75"/>
      <c r="GQP1" s="75"/>
      <c r="GQQ1" s="75"/>
      <c r="GQR1" s="75"/>
      <c r="GQS1" s="75"/>
      <c r="GQT1" s="75"/>
      <c r="GQU1" s="75"/>
      <c r="GQV1" s="75"/>
      <c r="GQW1" s="75"/>
      <c r="GQX1" s="75"/>
      <c r="GQY1" s="75"/>
      <c r="GQZ1" s="75"/>
      <c r="GRA1" s="75"/>
      <c r="GRB1" s="75"/>
      <c r="GRC1" s="75"/>
      <c r="GRD1" s="75"/>
      <c r="GRE1" s="75"/>
      <c r="GRF1" s="75"/>
      <c r="GRG1" s="75"/>
      <c r="GRH1" s="75"/>
      <c r="GRI1" s="75"/>
      <c r="GRJ1" s="75"/>
      <c r="GRK1" s="75"/>
      <c r="GRL1" s="75"/>
      <c r="GRM1" s="75"/>
      <c r="GRN1" s="75"/>
      <c r="GRO1" s="75"/>
      <c r="GRP1" s="75"/>
      <c r="GRQ1" s="75"/>
      <c r="GRR1" s="75"/>
      <c r="GRS1" s="75"/>
      <c r="GRT1" s="75"/>
      <c r="GRU1" s="75"/>
      <c r="GRV1" s="75"/>
      <c r="GRW1" s="75"/>
      <c r="GRX1" s="75"/>
      <c r="GRY1" s="75"/>
      <c r="GRZ1" s="75"/>
      <c r="GSA1" s="75"/>
      <c r="GSB1" s="75"/>
      <c r="GSC1" s="75"/>
      <c r="GSD1" s="75"/>
      <c r="GSE1" s="75"/>
      <c r="GSF1" s="75"/>
      <c r="GSG1" s="75"/>
      <c r="GSH1" s="75"/>
      <c r="GSI1" s="75"/>
      <c r="GSJ1" s="75"/>
      <c r="GSK1" s="75"/>
      <c r="GSL1" s="75"/>
      <c r="GSM1" s="75"/>
      <c r="GSN1" s="75"/>
      <c r="GSO1" s="75"/>
      <c r="GSP1" s="75"/>
      <c r="GSQ1" s="75"/>
      <c r="GSR1" s="75"/>
      <c r="GSS1" s="75"/>
      <c r="GST1" s="75"/>
      <c r="GSU1" s="75"/>
      <c r="GSV1" s="75"/>
      <c r="GSW1" s="75"/>
      <c r="GSX1" s="75"/>
      <c r="GSY1" s="75"/>
      <c r="GSZ1" s="75"/>
      <c r="GTA1" s="75"/>
      <c r="GTB1" s="75"/>
      <c r="GTC1" s="75"/>
      <c r="GTD1" s="75"/>
      <c r="GTE1" s="75"/>
      <c r="GTF1" s="75"/>
      <c r="GTG1" s="75"/>
      <c r="GTH1" s="75"/>
      <c r="GTI1" s="75"/>
      <c r="GTJ1" s="75"/>
      <c r="GTK1" s="75"/>
      <c r="GTL1" s="75"/>
      <c r="GTM1" s="75"/>
      <c r="GTN1" s="75"/>
      <c r="GTO1" s="75"/>
      <c r="GTP1" s="75"/>
      <c r="GTQ1" s="75"/>
      <c r="GTR1" s="75"/>
      <c r="GTS1" s="75"/>
      <c r="GTT1" s="75"/>
      <c r="GTU1" s="75"/>
      <c r="GTV1" s="75"/>
      <c r="GTW1" s="75"/>
      <c r="GTX1" s="75"/>
      <c r="GTY1" s="75"/>
      <c r="GTZ1" s="75"/>
      <c r="GUA1" s="75"/>
      <c r="GUB1" s="75"/>
      <c r="GUC1" s="75"/>
      <c r="GUD1" s="75"/>
      <c r="GUE1" s="75"/>
      <c r="GUF1" s="75"/>
      <c r="GUG1" s="75"/>
      <c r="GUH1" s="75"/>
      <c r="GUI1" s="75"/>
      <c r="GUJ1" s="75"/>
      <c r="GUK1" s="75"/>
      <c r="GUL1" s="75"/>
      <c r="GUM1" s="75"/>
      <c r="GUN1" s="75"/>
      <c r="GUO1" s="75"/>
      <c r="GUP1" s="75"/>
      <c r="GUQ1" s="75"/>
      <c r="GUR1" s="75"/>
      <c r="GUS1" s="75"/>
      <c r="GUT1" s="75"/>
      <c r="GUU1" s="75"/>
      <c r="GUV1" s="75"/>
      <c r="GUW1" s="75"/>
      <c r="GUX1" s="75"/>
      <c r="GUY1" s="75"/>
      <c r="GUZ1" s="75"/>
      <c r="GVA1" s="75"/>
      <c r="GVB1" s="75"/>
      <c r="GVC1" s="75"/>
      <c r="GVD1" s="75"/>
      <c r="GVE1" s="75"/>
      <c r="GVF1" s="75"/>
      <c r="GVG1" s="75"/>
      <c r="GVH1" s="75"/>
      <c r="GVI1" s="75"/>
      <c r="GVJ1" s="75"/>
      <c r="GVK1" s="75"/>
      <c r="GVL1" s="75"/>
      <c r="GVM1" s="75"/>
      <c r="GVN1" s="75"/>
      <c r="GVO1" s="75"/>
      <c r="GVP1" s="75"/>
      <c r="GVQ1" s="75"/>
      <c r="GVR1" s="75"/>
      <c r="GVS1" s="75"/>
      <c r="GVT1" s="75"/>
      <c r="GVU1" s="75"/>
      <c r="GVV1" s="75"/>
      <c r="GVW1" s="75"/>
      <c r="GVX1" s="75"/>
      <c r="GVY1" s="75"/>
      <c r="GVZ1" s="75"/>
      <c r="GWA1" s="75"/>
      <c r="GWB1" s="75"/>
      <c r="GWC1" s="75"/>
      <c r="GWD1" s="75"/>
      <c r="GWE1" s="75"/>
      <c r="GWF1" s="75"/>
      <c r="GWG1" s="75"/>
      <c r="GWH1" s="75"/>
      <c r="GWI1" s="75"/>
      <c r="GWJ1" s="75"/>
      <c r="GWK1" s="75"/>
      <c r="GWL1" s="75"/>
      <c r="GWM1" s="75"/>
      <c r="GWN1" s="75"/>
      <c r="GWO1" s="75"/>
      <c r="GWP1" s="75"/>
      <c r="GWQ1" s="75"/>
      <c r="GWR1" s="75"/>
      <c r="GWS1" s="75"/>
      <c r="GWT1" s="75"/>
      <c r="GWU1" s="75"/>
      <c r="GWV1" s="75"/>
      <c r="GWW1" s="75"/>
      <c r="GWX1" s="75"/>
      <c r="GWY1" s="75"/>
      <c r="GWZ1" s="75"/>
      <c r="GXA1" s="75"/>
      <c r="GXB1" s="75"/>
      <c r="GXC1" s="75"/>
      <c r="GXD1" s="75"/>
      <c r="GXE1" s="75"/>
      <c r="GXF1" s="75"/>
      <c r="GXG1" s="75"/>
      <c r="GXH1" s="75"/>
      <c r="GXI1" s="75"/>
      <c r="GXJ1" s="75"/>
      <c r="GXK1" s="75"/>
      <c r="GXL1" s="75"/>
      <c r="GXM1" s="75"/>
      <c r="GXN1" s="75"/>
      <c r="GXO1" s="75"/>
      <c r="GXP1" s="75"/>
      <c r="GXQ1" s="75"/>
      <c r="GXR1" s="75"/>
      <c r="GXS1" s="75"/>
      <c r="GXT1" s="75"/>
      <c r="GXU1" s="75"/>
      <c r="GXV1" s="75"/>
      <c r="GXW1" s="75"/>
      <c r="GXX1" s="75"/>
      <c r="GXY1" s="75"/>
      <c r="GXZ1" s="75"/>
      <c r="GYA1" s="75"/>
      <c r="GYB1" s="75"/>
      <c r="GYC1" s="75"/>
      <c r="GYD1" s="75"/>
      <c r="GYE1" s="75"/>
      <c r="GYF1" s="75"/>
      <c r="GYG1" s="75"/>
      <c r="GYH1" s="75"/>
      <c r="GYI1" s="75"/>
      <c r="GYJ1" s="75"/>
      <c r="GYK1" s="75"/>
      <c r="GYL1" s="75"/>
      <c r="GYM1" s="75"/>
      <c r="GYN1" s="75"/>
      <c r="GYO1" s="75"/>
      <c r="GYP1" s="75"/>
      <c r="GYQ1" s="75"/>
      <c r="GYR1" s="75"/>
      <c r="GYS1" s="75"/>
      <c r="GYT1" s="75"/>
      <c r="GYU1" s="75"/>
      <c r="GYV1" s="75"/>
      <c r="GYW1" s="75"/>
      <c r="GYX1" s="75"/>
      <c r="GYY1" s="75"/>
      <c r="GYZ1" s="75"/>
      <c r="GZA1" s="75"/>
      <c r="GZB1" s="75"/>
      <c r="GZC1" s="75"/>
      <c r="GZD1" s="75"/>
      <c r="GZE1" s="75"/>
      <c r="GZF1" s="75"/>
      <c r="GZG1" s="75"/>
      <c r="GZH1" s="75"/>
      <c r="GZI1" s="75"/>
      <c r="GZJ1" s="75"/>
      <c r="GZK1" s="75"/>
      <c r="GZL1" s="75"/>
      <c r="GZM1" s="75"/>
      <c r="GZN1" s="75"/>
      <c r="GZO1" s="75"/>
      <c r="GZP1" s="75"/>
      <c r="GZQ1" s="75"/>
      <c r="GZR1" s="75"/>
      <c r="GZS1" s="75"/>
      <c r="GZT1" s="75"/>
      <c r="GZU1" s="75"/>
      <c r="GZV1" s="75"/>
      <c r="GZW1" s="75"/>
      <c r="GZX1" s="75"/>
      <c r="GZY1" s="75"/>
      <c r="GZZ1" s="75"/>
      <c r="HAA1" s="75"/>
      <c r="HAB1" s="75"/>
      <c r="HAC1" s="75"/>
      <c r="HAD1" s="75"/>
      <c r="HAE1" s="75"/>
      <c r="HAF1" s="75"/>
      <c r="HAG1" s="75"/>
      <c r="HAH1" s="75"/>
      <c r="HAI1" s="75"/>
      <c r="HAJ1" s="75"/>
      <c r="HAK1" s="75"/>
      <c r="HAL1" s="75"/>
      <c r="HAM1" s="75"/>
      <c r="HAN1" s="75"/>
      <c r="HAO1" s="75"/>
      <c r="HAP1" s="75"/>
      <c r="HAQ1" s="75"/>
      <c r="HAR1" s="75"/>
      <c r="HAS1" s="75"/>
      <c r="HAT1" s="75"/>
      <c r="HAU1" s="75"/>
      <c r="HAV1" s="75"/>
      <c r="HAW1" s="75"/>
      <c r="HAX1" s="75"/>
      <c r="HAY1" s="75"/>
      <c r="HAZ1" s="75"/>
      <c r="HBA1" s="75"/>
      <c r="HBB1" s="75"/>
      <c r="HBC1" s="75"/>
      <c r="HBD1" s="75"/>
      <c r="HBE1" s="75"/>
      <c r="HBF1" s="75"/>
      <c r="HBG1" s="75"/>
      <c r="HBH1" s="75"/>
      <c r="HBI1" s="75"/>
      <c r="HBJ1" s="75"/>
      <c r="HBK1" s="75"/>
      <c r="HBL1" s="75"/>
      <c r="HBM1" s="75"/>
      <c r="HBN1" s="75"/>
      <c r="HBO1" s="75"/>
      <c r="HBP1" s="75"/>
      <c r="HBQ1" s="75"/>
      <c r="HBR1" s="75"/>
      <c r="HBS1" s="75"/>
      <c r="HBT1" s="75"/>
      <c r="HBU1" s="75"/>
      <c r="HBV1" s="75"/>
      <c r="HBW1" s="75"/>
      <c r="HBX1" s="75"/>
      <c r="HBY1" s="75"/>
      <c r="HBZ1" s="75"/>
      <c r="HCA1" s="75"/>
      <c r="HCB1" s="75"/>
      <c r="HCC1" s="75"/>
      <c r="HCD1" s="75"/>
      <c r="HCE1" s="75"/>
      <c r="HCF1" s="75"/>
      <c r="HCG1" s="75"/>
      <c r="HCH1" s="75"/>
      <c r="HCI1" s="75"/>
      <c r="HCJ1" s="75"/>
      <c r="HCK1" s="75"/>
      <c r="HCL1" s="75"/>
      <c r="HCM1" s="75"/>
      <c r="HCN1" s="75"/>
      <c r="HCO1" s="75"/>
      <c r="HCP1" s="75"/>
      <c r="HCQ1" s="75"/>
      <c r="HCR1" s="75"/>
      <c r="HCS1" s="75"/>
      <c r="HCT1" s="75"/>
      <c r="HCU1" s="75"/>
      <c r="HCV1" s="75"/>
      <c r="HCW1" s="75"/>
      <c r="HCX1" s="75"/>
      <c r="HCY1" s="75"/>
      <c r="HCZ1" s="75"/>
      <c r="HDA1" s="75"/>
      <c r="HDB1" s="75"/>
      <c r="HDC1" s="75"/>
      <c r="HDD1" s="75"/>
      <c r="HDE1" s="75"/>
      <c r="HDF1" s="75"/>
      <c r="HDG1" s="75"/>
      <c r="HDH1" s="75"/>
      <c r="HDI1" s="75"/>
      <c r="HDJ1" s="75"/>
      <c r="HDK1" s="75"/>
      <c r="HDL1" s="75"/>
      <c r="HDM1" s="75"/>
      <c r="HDN1" s="75"/>
      <c r="HDO1" s="75"/>
      <c r="HDP1" s="75"/>
      <c r="HDQ1" s="75"/>
      <c r="HDR1" s="75"/>
      <c r="HDS1" s="75"/>
      <c r="HDT1" s="75"/>
      <c r="HDU1" s="75"/>
      <c r="HDV1" s="75"/>
      <c r="HDW1" s="75"/>
      <c r="HDX1" s="75"/>
      <c r="HDY1" s="75"/>
      <c r="HDZ1" s="75"/>
      <c r="HEA1" s="75"/>
      <c r="HEB1" s="75"/>
      <c r="HEC1" s="75"/>
      <c r="HED1" s="75"/>
      <c r="HEE1" s="75"/>
      <c r="HEF1" s="75"/>
      <c r="HEG1" s="75"/>
      <c r="HEH1" s="75"/>
      <c r="HEI1" s="75"/>
      <c r="HEJ1" s="75"/>
      <c r="HEK1" s="75"/>
      <c r="HEL1" s="75"/>
      <c r="HEM1" s="75"/>
      <c r="HEN1" s="75"/>
      <c r="HEO1" s="75"/>
      <c r="HEP1" s="75"/>
      <c r="HEQ1" s="75"/>
      <c r="HER1" s="75"/>
      <c r="HES1" s="75"/>
      <c r="HET1" s="75"/>
      <c r="HEU1" s="75"/>
      <c r="HEV1" s="75"/>
      <c r="HEW1" s="75"/>
      <c r="HEX1" s="75"/>
      <c r="HEY1" s="75"/>
      <c r="HEZ1" s="75"/>
      <c r="HFA1" s="75"/>
      <c r="HFB1" s="75"/>
      <c r="HFC1" s="75"/>
      <c r="HFD1" s="75"/>
      <c r="HFE1" s="75"/>
      <c r="HFF1" s="75"/>
      <c r="HFG1" s="75"/>
      <c r="HFH1" s="75"/>
      <c r="HFI1" s="75"/>
      <c r="HFJ1" s="75"/>
      <c r="HFK1" s="75"/>
      <c r="HFL1" s="75"/>
      <c r="HFM1" s="75"/>
      <c r="HFN1" s="75"/>
      <c r="HFO1" s="75"/>
      <c r="HFP1" s="75"/>
      <c r="HFQ1" s="75"/>
      <c r="HFR1" s="75"/>
      <c r="HFS1" s="75"/>
      <c r="HFT1" s="75"/>
      <c r="HFU1" s="75"/>
      <c r="HFV1" s="75"/>
      <c r="HFW1" s="75"/>
      <c r="HFX1" s="75"/>
      <c r="HFY1" s="75"/>
      <c r="HFZ1" s="75"/>
      <c r="HGA1" s="75"/>
      <c r="HGB1" s="75"/>
      <c r="HGC1" s="75"/>
      <c r="HGD1" s="75"/>
      <c r="HGE1" s="75"/>
      <c r="HGF1" s="75"/>
      <c r="HGG1" s="75"/>
      <c r="HGH1" s="75"/>
      <c r="HGI1" s="75"/>
      <c r="HGJ1" s="75"/>
      <c r="HGK1" s="75"/>
      <c r="HGL1" s="75"/>
      <c r="HGM1" s="75"/>
      <c r="HGN1" s="75"/>
      <c r="HGO1" s="75"/>
      <c r="HGP1" s="75"/>
      <c r="HGQ1" s="75"/>
      <c r="HGR1" s="75"/>
      <c r="HGS1" s="75"/>
      <c r="HGT1" s="75"/>
      <c r="HGU1" s="75"/>
      <c r="HGV1" s="75"/>
      <c r="HGW1" s="75"/>
      <c r="HGX1" s="75"/>
      <c r="HGY1" s="75"/>
      <c r="HGZ1" s="75"/>
      <c r="HHA1" s="75"/>
      <c r="HHB1" s="75"/>
      <c r="HHC1" s="75"/>
      <c r="HHD1" s="75"/>
      <c r="HHE1" s="75"/>
      <c r="HHF1" s="75"/>
      <c r="HHG1" s="75"/>
      <c r="HHH1" s="75"/>
      <c r="HHI1" s="75"/>
      <c r="HHJ1" s="75"/>
      <c r="HHK1" s="75"/>
      <c r="HHL1" s="75"/>
      <c r="HHM1" s="75"/>
      <c r="HHN1" s="75"/>
      <c r="HHO1" s="75"/>
      <c r="HHP1" s="75"/>
      <c r="HHQ1" s="75"/>
      <c r="HHR1" s="75"/>
      <c r="HHS1" s="75"/>
      <c r="HHT1" s="75"/>
      <c r="HHU1" s="75"/>
      <c r="HHV1" s="75"/>
      <c r="HHW1" s="75"/>
      <c r="HHX1" s="75"/>
      <c r="HHY1" s="75"/>
      <c r="HHZ1" s="75"/>
      <c r="HIA1" s="75"/>
      <c r="HIB1" s="75"/>
      <c r="HIC1" s="75"/>
      <c r="HID1" s="75"/>
      <c r="HIE1" s="75"/>
      <c r="HIF1" s="75"/>
      <c r="HIG1" s="75"/>
      <c r="HIH1" s="75"/>
      <c r="HII1" s="75"/>
      <c r="HIJ1" s="75"/>
      <c r="HIK1" s="75"/>
      <c r="HIL1" s="75"/>
      <c r="HIM1" s="75"/>
      <c r="HIN1" s="75"/>
      <c r="HIO1" s="75"/>
      <c r="HIP1" s="75"/>
      <c r="HIQ1" s="75"/>
      <c r="HIR1" s="75"/>
      <c r="HIS1" s="75"/>
      <c r="HIT1" s="75"/>
      <c r="HIU1" s="75"/>
      <c r="HIV1" s="75"/>
      <c r="HIW1" s="75"/>
      <c r="HIX1" s="75"/>
      <c r="HIY1" s="75"/>
      <c r="HIZ1" s="75"/>
      <c r="HJA1" s="75"/>
      <c r="HJB1" s="75"/>
      <c r="HJC1" s="75"/>
      <c r="HJD1" s="75"/>
      <c r="HJE1" s="75"/>
      <c r="HJF1" s="75"/>
      <c r="HJG1" s="75"/>
      <c r="HJH1" s="75"/>
      <c r="HJI1" s="75"/>
      <c r="HJJ1" s="75"/>
      <c r="HJK1" s="75"/>
      <c r="HJL1" s="75"/>
      <c r="HJM1" s="75"/>
      <c r="HJN1" s="75"/>
      <c r="HJO1" s="75"/>
      <c r="HJP1" s="75"/>
      <c r="HJQ1" s="75"/>
      <c r="HJR1" s="75"/>
      <c r="HJS1" s="75"/>
      <c r="HJT1" s="75"/>
      <c r="HJU1" s="75"/>
      <c r="HJV1" s="75"/>
      <c r="HJW1" s="75"/>
      <c r="HJX1" s="75"/>
      <c r="HJY1" s="75"/>
      <c r="HJZ1" s="75"/>
      <c r="HKA1" s="75"/>
      <c r="HKB1" s="75"/>
      <c r="HKC1" s="75"/>
      <c r="HKD1" s="75"/>
      <c r="HKE1" s="75"/>
      <c r="HKF1" s="75"/>
      <c r="HKG1" s="75"/>
      <c r="HKH1" s="75"/>
      <c r="HKI1" s="75"/>
      <c r="HKJ1" s="75"/>
      <c r="HKK1" s="75"/>
      <c r="HKL1" s="75"/>
      <c r="HKM1" s="75"/>
      <c r="HKN1" s="75"/>
      <c r="HKO1" s="75"/>
      <c r="HKP1" s="75"/>
      <c r="HKQ1" s="75"/>
      <c r="HKR1" s="75"/>
      <c r="HKS1" s="75"/>
      <c r="HKT1" s="75"/>
      <c r="HKU1" s="75"/>
      <c r="HKV1" s="75"/>
      <c r="HKW1" s="75"/>
      <c r="HKX1" s="75"/>
      <c r="HKY1" s="75"/>
      <c r="HKZ1" s="75"/>
      <c r="HLA1" s="75"/>
      <c r="HLB1" s="75"/>
      <c r="HLC1" s="75"/>
      <c r="HLD1" s="75"/>
      <c r="HLE1" s="75"/>
      <c r="HLF1" s="75"/>
      <c r="HLG1" s="75"/>
      <c r="HLH1" s="75"/>
      <c r="HLI1" s="75"/>
      <c r="HLJ1" s="75"/>
      <c r="HLK1" s="75"/>
      <c r="HLL1" s="75"/>
      <c r="HLM1" s="75"/>
      <c r="HLN1" s="75"/>
      <c r="HLO1" s="75"/>
      <c r="HLP1" s="75"/>
      <c r="HLQ1" s="75"/>
      <c r="HLR1" s="75"/>
      <c r="HLS1" s="75"/>
      <c r="HLT1" s="75"/>
      <c r="HLU1" s="75"/>
      <c r="HLV1" s="75"/>
      <c r="HLW1" s="75"/>
      <c r="HLX1" s="75"/>
      <c r="HLY1" s="75"/>
      <c r="HLZ1" s="75"/>
      <c r="HMA1" s="75"/>
      <c r="HMB1" s="75"/>
      <c r="HMC1" s="75"/>
      <c r="HMD1" s="75"/>
      <c r="HME1" s="75"/>
      <c r="HMF1" s="75"/>
      <c r="HMG1" s="75"/>
      <c r="HMH1" s="75"/>
      <c r="HMI1" s="75"/>
      <c r="HMJ1" s="75"/>
      <c r="HMK1" s="75"/>
      <c r="HML1" s="75"/>
      <c r="HMM1" s="75"/>
      <c r="HMN1" s="75"/>
      <c r="HMO1" s="75"/>
      <c r="HMP1" s="75"/>
      <c r="HMQ1" s="75"/>
      <c r="HMR1" s="75"/>
      <c r="HMS1" s="75"/>
      <c r="HMT1" s="75"/>
      <c r="HMU1" s="75"/>
      <c r="HMV1" s="75"/>
      <c r="HMW1" s="75"/>
      <c r="HMX1" s="75"/>
      <c r="HMY1" s="75"/>
      <c r="HMZ1" s="75"/>
      <c r="HNA1" s="75"/>
      <c r="HNB1" s="75"/>
      <c r="HNC1" s="75"/>
      <c r="HND1" s="75"/>
      <c r="HNE1" s="75"/>
      <c r="HNF1" s="75"/>
      <c r="HNG1" s="75"/>
      <c r="HNH1" s="75"/>
      <c r="HNI1" s="75"/>
      <c r="HNJ1" s="75"/>
      <c r="HNK1" s="75"/>
      <c r="HNL1" s="75"/>
      <c r="HNM1" s="75"/>
      <c r="HNN1" s="75"/>
      <c r="HNO1" s="75"/>
      <c r="HNP1" s="75"/>
      <c r="HNQ1" s="75"/>
      <c r="HNR1" s="75"/>
      <c r="HNS1" s="75"/>
      <c r="HNT1" s="75"/>
      <c r="HNU1" s="75"/>
      <c r="HNV1" s="75"/>
      <c r="HNW1" s="75"/>
      <c r="HNX1" s="75"/>
      <c r="HNY1" s="75"/>
      <c r="HNZ1" s="75"/>
      <c r="HOA1" s="75"/>
      <c r="HOB1" s="75"/>
      <c r="HOC1" s="75"/>
      <c r="HOD1" s="75"/>
      <c r="HOE1" s="75"/>
      <c r="HOF1" s="75"/>
      <c r="HOG1" s="75"/>
      <c r="HOH1" s="75"/>
      <c r="HOI1" s="75"/>
      <c r="HOJ1" s="75"/>
      <c r="HOK1" s="75"/>
      <c r="HOL1" s="75"/>
      <c r="HOM1" s="75"/>
      <c r="HON1" s="75"/>
      <c r="HOO1" s="75"/>
      <c r="HOP1" s="75"/>
      <c r="HOQ1" s="75"/>
      <c r="HOR1" s="75"/>
      <c r="HOS1" s="75"/>
      <c r="HOT1" s="75"/>
      <c r="HOU1" s="75"/>
      <c r="HOV1" s="75"/>
      <c r="HOW1" s="75"/>
      <c r="HOX1" s="75"/>
      <c r="HOY1" s="75"/>
      <c r="HOZ1" s="75"/>
      <c r="HPA1" s="75"/>
      <c r="HPB1" s="75"/>
      <c r="HPC1" s="75"/>
      <c r="HPD1" s="75"/>
      <c r="HPE1" s="75"/>
      <c r="HPF1" s="75"/>
      <c r="HPG1" s="75"/>
      <c r="HPH1" s="75"/>
      <c r="HPI1" s="75"/>
      <c r="HPJ1" s="75"/>
      <c r="HPK1" s="75"/>
      <c r="HPL1" s="75"/>
      <c r="HPM1" s="75"/>
      <c r="HPN1" s="75"/>
      <c r="HPO1" s="75"/>
      <c r="HPP1" s="75"/>
      <c r="HPQ1" s="75"/>
      <c r="HPR1" s="75"/>
      <c r="HPS1" s="75"/>
      <c r="HPT1" s="75"/>
      <c r="HPU1" s="75"/>
      <c r="HPV1" s="75"/>
      <c r="HPW1" s="75"/>
      <c r="HPX1" s="75"/>
      <c r="HPY1" s="75"/>
      <c r="HPZ1" s="75"/>
      <c r="HQA1" s="75"/>
      <c r="HQB1" s="75"/>
      <c r="HQC1" s="75"/>
      <c r="HQD1" s="75"/>
      <c r="HQE1" s="75"/>
      <c r="HQF1" s="75"/>
      <c r="HQG1" s="75"/>
      <c r="HQH1" s="75"/>
      <c r="HQI1" s="75"/>
      <c r="HQJ1" s="75"/>
      <c r="HQK1" s="75"/>
      <c r="HQL1" s="75"/>
      <c r="HQM1" s="75"/>
      <c r="HQN1" s="75"/>
      <c r="HQO1" s="75"/>
      <c r="HQP1" s="75"/>
      <c r="HQQ1" s="75"/>
      <c r="HQR1" s="75"/>
      <c r="HQS1" s="75"/>
      <c r="HQT1" s="75"/>
      <c r="HQU1" s="75"/>
      <c r="HQV1" s="75"/>
      <c r="HQW1" s="75"/>
      <c r="HQX1" s="75"/>
      <c r="HQY1" s="75"/>
      <c r="HQZ1" s="75"/>
      <c r="HRA1" s="75"/>
      <c r="HRB1" s="75"/>
      <c r="HRC1" s="75"/>
      <c r="HRD1" s="75"/>
      <c r="HRE1" s="75"/>
      <c r="HRF1" s="75"/>
      <c r="HRG1" s="75"/>
      <c r="HRH1" s="75"/>
      <c r="HRI1" s="75"/>
      <c r="HRJ1" s="75"/>
      <c r="HRK1" s="75"/>
      <c r="HRL1" s="75"/>
      <c r="HRM1" s="75"/>
      <c r="HRN1" s="75"/>
      <c r="HRO1" s="75"/>
      <c r="HRP1" s="75"/>
      <c r="HRQ1" s="75"/>
      <c r="HRR1" s="75"/>
      <c r="HRS1" s="75"/>
      <c r="HRT1" s="75"/>
      <c r="HRU1" s="75"/>
      <c r="HRV1" s="75"/>
      <c r="HRW1" s="75"/>
      <c r="HRX1" s="75"/>
      <c r="HRY1" s="75"/>
      <c r="HRZ1" s="75"/>
      <c r="HSA1" s="75"/>
      <c r="HSB1" s="75"/>
      <c r="HSC1" s="75"/>
      <c r="HSD1" s="75"/>
      <c r="HSE1" s="75"/>
      <c r="HSF1" s="75"/>
      <c r="HSG1" s="75"/>
      <c r="HSH1" s="75"/>
      <c r="HSI1" s="75"/>
      <c r="HSJ1" s="75"/>
      <c r="HSK1" s="75"/>
      <c r="HSL1" s="75"/>
      <c r="HSM1" s="75"/>
      <c r="HSN1" s="75"/>
      <c r="HSO1" s="75"/>
      <c r="HSP1" s="75"/>
      <c r="HSQ1" s="75"/>
      <c r="HSR1" s="75"/>
      <c r="HSS1" s="75"/>
      <c r="HST1" s="75"/>
      <c r="HSU1" s="75"/>
      <c r="HSV1" s="75"/>
      <c r="HSW1" s="75"/>
      <c r="HSX1" s="75"/>
      <c r="HSY1" s="75"/>
      <c r="HSZ1" s="75"/>
      <c r="HTA1" s="75"/>
      <c r="HTB1" s="75"/>
      <c r="HTC1" s="75"/>
      <c r="HTD1" s="75"/>
      <c r="HTE1" s="75"/>
      <c r="HTF1" s="75"/>
      <c r="HTG1" s="75"/>
      <c r="HTH1" s="75"/>
      <c r="HTI1" s="75"/>
      <c r="HTJ1" s="75"/>
      <c r="HTK1" s="75"/>
      <c r="HTL1" s="75"/>
      <c r="HTM1" s="75"/>
      <c r="HTN1" s="75"/>
      <c r="HTO1" s="75"/>
      <c r="HTP1" s="75"/>
      <c r="HTQ1" s="75"/>
      <c r="HTR1" s="75"/>
      <c r="HTS1" s="75"/>
      <c r="HTT1" s="75"/>
      <c r="HTU1" s="75"/>
      <c r="HTV1" s="75"/>
      <c r="HTW1" s="75"/>
      <c r="HTX1" s="75"/>
      <c r="HTY1" s="75"/>
      <c r="HTZ1" s="75"/>
      <c r="HUA1" s="75"/>
      <c r="HUB1" s="75"/>
      <c r="HUC1" s="75"/>
      <c r="HUD1" s="75"/>
      <c r="HUE1" s="75"/>
      <c r="HUF1" s="75"/>
      <c r="HUG1" s="75"/>
      <c r="HUH1" s="75"/>
      <c r="HUI1" s="75"/>
      <c r="HUJ1" s="75"/>
      <c r="HUK1" s="75"/>
      <c r="HUL1" s="75"/>
      <c r="HUM1" s="75"/>
      <c r="HUN1" s="75"/>
      <c r="HUO1" s="75"/>
      <c r="HUP1" s="75"/>
      <c r="HUQ1" s="75"/>
      <c r="HUR1" s="75"/>
      <c r="HUS1" s="75"/>
      <c r="HUT1" s="75"/>
      <c r="HUU1" s="75"/>
      <c r="HUV1" s="75"/>
      <c r="HUW1" s="75"/>
      <c r="HUX1" s="75"/>
      <c r="HUY1" s="75"/>
      <c r="HUZ1" s="75"/>
      <c r="HVA1" s="75"/>
      <c r="HVB1" s="75"/>
      <c r="HVC1" s="75"/>
      <c r="HVD1" s="75"/>
      <c r="HVE1" s="75"/>
      <c r="HVF1" s="75"/>
      <c r="HVG1" s="75"/>
      <c r="HVH1" s="75"/>
      <c r="HVI1" s="75"/>
      <c r="HVJ1" s="75"/>
      <c r="HVK1" s="75"/>
      <c r="HVL1" s="75"/>
      <c r="HVM1" s="75"/>
      <c r="HVN1" s="75"/>
      <c r="HVO1" s="75"/>
      <c r="HVP1" s="75"/>
      <c r="HVQ1" s="75"/>
      <c r="HVR1" s="75"/>
      <c r="HVS1" s="75"/>
      <c r="HVT1" s="75"/>
      <c r="HVU1" s="75"/>
      <c r="HVV1" s="75"/>
      <c r="HVW1" s="75"/>
      <c r="HVX1" s="75"/>
      <c r="HVY1" s="75"/>
      <c r="HVZ1" s="75"/>
      <c r="HWA1" s="75"/>
      <c r="HWB1" s="75"/>
      <c r="HWC1" s="75"/>
      <c r="HWD1" s="75"/>
      <c r="HWE1" s="75"/>
      <c r="HWF1" s="75"/>
      <c r="HWG1" s="75"/>
      <c r="HWH1" s="75"/>
      <c r="HWI1" s="75"/>
      <c r="HWJ1" s="75"/>
      <c r="HWK1" s="75"/>
      <c r="HWL1" s="75"/>
      <c r="HWM1" s="75"/>
      <c r="HWN1" s="75"/>
      <c r="HWO1" s="75"/>
      <c r="HWP1" s="75"/>
      <c r="HWQ1" s="75"/>
      <c r="HWR1" s="75"/>
      <c r="HWS1" s="75"/>
      <c r="HWT1" s="75"/>
      <c r="HWU1" s="75"/>
      <c r="HWV1" s="75"/>
      <c r="HWW1" s="75"/>
      <c r="HWX1" s="75"/>
      <c r="HWY1" s="75"/>
      <c r="HWZ1" s="75"/>
      <c r="HXA1" s="75"/>
      <c r="HXB1" s="75"/>
      <c r="HXC1" s="75"/>
      <c r="HXD1" s="75"/>
      <c r="HXE1" s="75"/>
      <c r="HXF1" s="75"/>
      <c r="HXG1" s="75"/>
      <c r="HXH1" s="75"/>
      <c r="HXI1" s="75"/>
      <c r="HXJ1" s="75"/>
      <c r="HXK1" s="75"/>
      <c r="HXL1" s="75"/>
      <c r="HXM1" s="75"/>
      <c r="HXN1" s="75"/>
      <c r="HXO1" s="75"/>
      <c r="HXP1" s="75"/>
      <c r="HXQ1" s="75"/>
      <c r="HXR1" s="75"/>
      <c r="HXS1" s="75"/>
      <c r="HXT1" s="75"/>
      <c r="HXU1" s="75"/>
      <c r="HXV1" s="75"/>
      <c r="HXW1" s="75"/>
      <c r="HXX1" s="75"/>
      <c r="HXY1" s="75"/>
      <c r="HXZ1" s="75"/>
      <c r="HYA1" s="75"/>
      <c r="HYB1" s="75"/>
      <c r="HYC1" s="75"/>
      <c r="HYD1" s="75"/>
      <c r="HYE1" s="75"/>
      <c r="HYF1" s="75"/>
      <c r="HYG1" s="75"/>
      <c r="HYH1" s="75"/>
      <c r="HYI1" s="75"/>
      <c r="HYJ1" s="75"/>
      <c r="HYK1" s="75"/>
      <c r="HYL1" s="75"/>
      <c r="HYM1" s="75"/>
      <c r="HYN1" s="75"/>
      <c r="HYO1" s="75"/>
      <c r="HYP1" s="75"/>
      <c r="HYQ1" s="75"/>
      <c r="HYR1" s="75"/>
      <c r="HYS1" s="75"/>
      <c r="HYT1" s="75"/>
      <c r="HYU1" s="75"/>
      <c r="HYV1" s="75"/>
      <c r="HYW1" s="75"/>
      <c r="HYX1" s="75"/>
      <c r="HYY1" s="75"/>
      <c r="HYZ1" s="75"/>
      <c r="HZA1" s="75"/>
      <c r="HZB1" s="75"/>
      <c r="HZC1" s="75"/>
      <c r="HZD1" s="75"/>
      <c r="HZE1" s="75"/>
      <c r="HZF1" s="75"/>
      <c r="HZG1" s="75"/>
      <c r="HZH1" s="75"/>
      <c r="HZI1" s="75"/>
      <c r="HZJ1" s="75"/>
      <c r="HZK1" s="75"/>
      <c r="HZL1" s="75"/>
      <c r="HZM1" s="75"/>
      <c r="HZN1" s="75"/>
      <c r="HZO1" s="75"/>
      <c r="HZP1" s="75"/>
      <c r="HZQ1" s="75"/>
      <c r="HZR1" s="75"/>
      <c r="HZS1" s="75"/>
      <c r="HZT1" s="75"/>
      <c r="HZU1" s="75"/>
      <c r="HZV1" s="75"/>
      <c r="HZW1" s="75"/>
      <c r="HZX1" s="75"/>
      <c r="HZY1" s="75"/>
      <c r="HZZ1" s="75"/>
      <c r="IAA1" s="75"/>
      <c r="IAB1" s="75"/>
      <c r="IAC1" s="75"/>
      <c r="IAD1" s="75"/>
      <c r="IAE1" s="75"/>
      <c r="IAF1" s="75"/>
      <c r="IAG1" s="75"/>
      <c r="IAH1" s="75"/>
      <c r="IAI1" s="75"/>
      <c r="IAJ1" s="75"/>
      <c r="IAK1" s="75"/>
      <c r="IAL1" s="75"/>
      <c r="IAM1" s="75"/>
      <c r="IAN1" s="75"/>
      <c r="IAO1" s="75"/>
      <c r="IAP1" s="75"/>
      <c r="IAQ1" s="75"/>
      <c r="IAR1" s="75"/>
      <c r="IAS1" s="75"/>
      <c r="IAT1" s="75"/>
      <c r="IAU1" s="75"/>
      <c r="IAV1" s="75"/>
      <c r="IAW1" s="75"/>
      <c r="IAX1" s="75"/>
      <c r="IAY1" s="75"/>
      <c r="IAZ1" s="75"/>
      <c r="IBA1" s="75"/>
      <c r="IBB1" s="75"/>
      <c r="IBC1" s="75"/>
      <c r="IBD1" s="75"/>
      <c r="IBE1" s="75"/>
      <c r="IBF1" s="75"/>
      <c r="IBG1" s="75"/>
      <c r="IBH1" s="75"/>
      <c r="IBI1" s="75"/>
      <c r="IBJ1" s="75"/>
      <c r="IBK1" s="75"/>
      <c r="IBL1" s="75"/>
      <c r="IBM1" s="75"/>
      <c r="IBN1" s="75"/>
      <c r="IBO1" s="75"/>
      <c r="IBP1" s="75"/>
      <c r="IBQ1" s="75"/>
      <c r="IBR1" s="75"/>
      <c r="IBS1" s="75"/>
      <c r="IBT1" s="75"/>
      <c r="IBU1" s="75"/>
      <c r="IBV1" s="75"/>
      <c r="IBW1" s="75"/>
      <c r="IBX1" s="75"/>
      <c r="IBY1" s="75"/>
      <c r="IBZ1" s="75"/>
      <c r="ICA1" s="75"/>
      <c r="ICB1" s="75"/>
      <c r="ICC1" s="75"/>
      <c r="ICD1" s="75"/>
      <c r="ICE1" s="75"/>
      <c r="ICF1" s="75"/>
      <c r="ICG1" s="75"/>
      <c r="ICH1" s="75"/>
      <c r="ICI1" s="75"/>
      <c r="ICJ1" s="75"/>
      <c r="ICK1" s="75"/>
      <c r="ICL1" s="75"/>
      <c r="ICM1" s="75"/>
      <c r="ICN1" s="75"/>
      <c r="ICO1" s="75"/>
      <c r="ICP1" s="75"/>
      <c r="ICQ1" s="75"/>
      <c r="ICR1" s="75"/>
      <c r="ICS1" s="75"/>
      <c r="ICT1" s="75"/>
      <c r="ICU1" s="75"/>
      <c r="ICV1" s="75"/>
      <c r="ICW1" s="75"/>
      <c r="ICX1" s="75"/>
      <c r="ICY1" s="75"/>
      <c r="ICZ1" s="75"/>
      <c r="IDA1" s="75"/>
      <c r="IDB1" s="75"/>
      <c r="IDC1" s="75"/>
      <c r="IDD1" s="75"/>
      <c r="IDE1" s="75"/>
      <c r="IDF1" s="75"/>
      <c r="IDG1" s="75"/>
      <c r="IDH1" s="75"/>
      <c r="IDI1" s="75"/>
      <c r="IDJ1" s="75"/>
      <c r="IDK1" s="75"/>
      <c r="IDL1" s="75"/>
      <c r="IDM1" s="75"/>
      <c r="IDN1" s="75"/>
      <c r="IDO1" s="75"/>
      <c r="IDP1" s="75"/>
      <c r="IDQ1" s="75"/>
      <c r="IDR1" s="75"/>
      <c r="IDS1" s="75"/>
      <c r="IDT1" s="75"/>
      <c r="IDU1" s="75"/>
      <c r="IDV1" s="75"/>
      <c r="IDW1" s="75"/>
      <c r="IDX1" s="75"/>
      <c r="IDY1" s="75"/>
      <c r="IDZ1" s="75"/>
      <c r="IEA1" s="75"/>
      <c r="IEB1" s="75"/>
      <c r="IEC1" s="75"/>
      <c r="IED1" s="75"/>
      <c r="IEE1" s="75"/>
      <c r="IEF1" s="75"/>
      <c r="IEG1" s="75"/>
      <c r="IEH1" s="75"/>
      <c r="IEI1" s="75"/>
      <c r="IEJ1" s="75"/>
      <c r="IEK1" s="75"/>
      <c r="IEL1" s="75"/>
      <c r="IEM1" s="75"/>
      <c r="IEN1" s="75"/>
      <c r="IEO1" s="75"/>
      <c r="IEP1" s="75"/>
      <c r="IEQ1" s="75"/>
      <c r="IER1" s="75"/>
      <c r="IES1" s="75"/>
      <c r="IET1" s="75"/>
      <c r="IEU1" s="75"/>
      <c r="IEV1" s="75"/>
      <c r="IEW1" s="75"/>
      <c r="IEX1" s="75"/>
      <c r="IEY1" s="75"/>
      <c r="IEZ1" s="75"/>
      <c r="IFA1" s="75"/>
      <c r="IFB1" s="75"/>
      <c r="IFC1" s="75"/>
      <c r="IFD1" s="75"/>
      <c r="IFE1" s="75"/>
      <c r="IFF1" s="75"/>
      <c r="IFG1" s="75"/>
      <c r="IFH1" s="75"/>
      <c r="IFI1" s="75"/>
      <c r="IFJ1" s="75"/>
      <c r="IFK1" s="75"/>
      <c r="IFL1" s="75"/>
      <c r="IFM1" s="75"/>
      <c r="IFN1" s="75"/>
      <c r="IFO1" s="75"/>
      <c r="IFP1" s="75"/>
      <c r="IFQ1" s="75"/>
      <c r="IFR1" s="75"/>
      <c r="IFS1" s="75"/>
      <c r="IFT1" s="75"/>
      <c r="IFU1" s="75"/>
      <c r="IFV1" s="75"/>
      <c r="IFW1" s="75"/>
      <c r="IFX1" s="75"/>
      <c r="IFY1" s="75"/>
      <c r="IFZ1" s="75"/>
      <c r="IGA1" s="75"/>
      <c r="IGB1" s="75"/>
      <c r="IGC1" s="75"/>
      <c r="IGD1" s="75"/>
      <c r="IGE1" s="75"/>
      <c r="IGF1" s="75"/>
      <c r="IGG1" s="75"/>
      <c r="IGH1" s="75"/>
      <c r="IGI1" s="75"/>
      <c r="IGJ1" s="75"/>
      <c r="IGK1" s="75"/>
      <c r="IGL1" s="75"/>
      <c r="IGM1" s="75"/>
      <c r="IGN1" s="75"/>
      <c r="IGO1" s="75"/>
      <c r="IGP1" s="75"/>
      <c r="IGQ1" s="75"/>
      <c r="IGR1" s="75"/>
      <c r="IGS1" s="75"/>
      <c r="IGT1" s="75"/>
      <c r="IGU1" s="75"/>
      <c r="IGV1" s="75"/>
      <c r="IGW1" s="75"/>
      <c r="IGX1" s="75"/>
      <c r="IGY1" s="75"/>
      <c r="IGZ1" s="75"/>
      <c r="IHA1" s="75"/>
      <c r="IHB1" s="75"/>
      <c r="IHC1" s="75"/>
      <c r="IHD1" s="75"/>
      <c r="IHE1" s="75"/>
      <c r="IHF1" s="75"/>
      <c r="IHG1" s="75"/>
      <c r="IHH1" s="75"/>
      <c r="IHI1" s="75"/>
      <c r="IHJ1" s="75"/>
      <c r="IHK1" s="75"/>
      <c r="IHL1" s="75"/>
      <c r="IHM1" s="75"/>
      <c r="IHN1" s="75"/>
      <c r="IHO1" s="75"/>
      <c r="IHP1" s="75"/>
      <c r="IHQ1" s="75"/>
      <c r="IHR1" s="75"/>
      <c r="IHS1" s="75"/>
      <c r="IHT1" s="75"/>
      <c r="IHU1" s="75"/>
      <c r="IHV1" s="75"/>
      <c r="IHW1" s="75"/>
      <c r="IHX1" s="75"/>
      <c r="IHY1" s="75"/>
      <c r="IHZ1" s="75"/>
      <c r="IIA1" s="75"/>
      <c r="IIB1" s="75"/>
      <c r="IIC1" s="75"/>
      <c r="IID1" s="75"/>
      <c r="IIE1" s="75"/>
      <c r="IIF1" s="75"/>
      <c r="IIG1" s="75"/>
      <c r="IIH1" s="75"/>
      <c r="III1" s="75"/>
      <c r="IIJ1" s="75"/>
      <c r="IIK1" s="75"/>
      <c r="IIL1" s="75"/>
      <c r="IIM1" s="75"/>
      <c r="IIN1" s="75"/>
      <c r="IIO1" s="75"/>
      <c r="IIP1" s="75"/>
      <c r="IIQ1" s="75"/>
      <c r="IIR1" s="75"/>
      <c r="IIS1" s="75"/>
      <c r="IIT1" s="75"/>
      <c r="IIU1" s="75"/>
      <c r="IIV1" s="75"/>
      <c r="IIW1" s="75"/>
      <c r="IIX1" s="75"/>
      <c r="IIY1" s="75"/>
      <c r="IIZ1" s="75"/>
      <c r="IJA1" s="75"/>
      <c r="IJB1" s="75"/>
      <c r="IJC1" s="75"/>
      <c r="IJD1" s="75"/>
      <c r="IJE1" s="75"/>
      <c r="IJF1" s="75"/>
      <c r="IJG1" s="75"/>
      <c r="IJH1" s="75"/>
      <c r="IJI1" s="75"/>
      <c r="IJJ1" s="75"/>
      <c r="IJK1" s="75"/>
      <c r="IJL1" s="75"/>
      <c r="IJM1" s="75"/>
      <c r="IJN1" s="75"/>
      <c r="IJO1" s="75"/>
      <c r="IJP1" s="75"/>
      <c r="IJQ1" s="75"/>
      <c r="IJR1" s="75"/>
      <c r="IJS1" s="75"/>
      <c r="IJT1" s="75"/>
      <c r="IJU1" s="75"/>
      <c r="IJV1" s="75"/>
      <c r="IJW1" s="75"/>
      <c r="IJX1" s="75"/>
      <c r="IJY1" s="75"/>
      <c r="IJZ1" s="75"/>
      <c r="IKA1" s="75"/>
      <c r="IKB1" s="75"/>
      <c r="IKC1" s="75"/>
      <c r="IKD1" s="75"/>
      <c r="IKE1" s="75"/>
      <c r="IKF1" s="75"/>
      <c r="IKG1" s="75"/>
      <c r="IKH1" s="75"/>
      <c r="IKI1" s="75"/>
      <c r="IKJ1" s="75"/>
      <c r="IKK1" s="75"/>
      <c r="IKL1" s="75"/>
      <c r="IKM1" s="75"/>
      <c r="IKN1" s="75"/>
      <c r="IKO1" s="75"/>
      <c r="IKP1" s="75"/>
      <c r="IKQ1" s="75"/>
      <c r="IKR1" s="75"/>
      <c r="IKS1" s="75"/>
      <c r="IKT1" s="75"/>
      <c r="IKU1" s="75"/>
      <c r="IKV1" s="75"/>
      <c r="IKW1" s="75"/>
      <c r="IKX1" s="75"/>
      <c r="IKY1" s="75"/>
      <c r="IKZ1" s="75"/>
      <c r="ILA1" s="75"/>
      <c r="ILB1" s="75"/>
      <c r="ILC1" s="75"/>
      <c r="ILD1" s="75"/>
      <c r="ILE1" s="75"/>
      <c r="ILF1" s="75"/>
      <c r="ILG1" s="75"/>
      <c r="ILH1" s="75"/>
      <c r="ILI1" s="75"/>
      <c r="ILJ1" s="75"/>
      <c r="ILK1" s="75"/>
      <c r="ILL1" s="75"/>
      <c r="ILM1" s="75"/>
      <c r="ILN1" s="75"/>
      <c r="ILO1" s="75"/>
      <c r="ILP1" s="75"/>
      <c r="ILQ1" s="75"/>
      <c r="ILR1" s="75"/>
      <c r="ILS1" s="75"/>
      <c r="ILT1" s="75"/>
      <c r="ILU1" s="75"/>
      <c r="ILV1" s="75"/>
      <c r="ILW1" s="75"/>
      <c r="ILX1" s="75"/>
      <c r="ILY1" s="75"/>
      <c r="ILZ1" s="75"/>
      <c r="IMA1" s="75"/>
      <c r="IMB1" s="75"/>
      <c r="IMC1" s="75"/>
      <c r="IMD1" s="75"/>
      <c r="IME1" s="75"/>
      <c r="IMF1" s="75"/>
      <c r="IMG1" s="75"/>
      <c r="IMH1" s="75"/>
      <c r="IMI1" s="75"/>
      <c r="IMJ1" s="75"/>
      <c r="IMK1" s="75"/>
      <c r="IML1" s="75"/>
      <c r="IMM1" s="75"/>
      <c r="IMN1" s="75"/>
      <c r="IMO1" s="75"/>
      <c r="IMP1" s="75"/>
      <c r="IMQ1" s="75"/>
      <c r="IMR1" s="75"/>
      <c r="IMS1" s="75"/>
      <c r="IMT1" s="75"/>
      <c r="IMU1" s="75"/>
      <c r="IMV1" s="75"/>
      <c r="IMW1" s="75"/>
      <c r="IMX1" s="75"/>
      <c r="IMY1" s="75"/>
      <c r="IMZ1" s="75"/>
      <c r="INA1" s="75"/>
      <c r="INB1" s="75"/>
      <c r="INC1" s="75"/>
      <c r="IND1" s="75"/>
      <c r="INE1" s="75"/>
      <c r="INF1" s="75"/>
      <c r="ING1" s="75"/>
      <c r="INH1" s="75"/>
      <c r="INI1" s="75"/>
      <c r="INJ1" s="75"/>
      <c r="INK1" s="75"/>
      <c r="INL1" s="75"/>
      <c r="INM1" s="75"/>
      <c r="INN1" s="75"/>
      <c r="INO1" s="75"/>
      <c r="INP1" s="75"/>
      <c r="INQ1" s="75"/>
      <c r="INR1" s="75"/>
      <c r="INS1" s="75"/>
      <c r="INT1" s="75"/>
      <c r="INU1" s="75"/>
      <c r="INV1" s="75"/>
      <c r="INW1" s="75"/>
      <c r="INX1" s="75"/>
      <c r="INY1" s="75"/>
      <c r="INZ1" s="75"/>
      <c r="IOA1" s="75"/>
      <c r="IOB1" s="75"/>
      <c r="IOC1" s="75"/>
      <c r="IOD1" s="75"/>
      <c r="IOE1" s="75"/>
      <c r="IOF1" s="75"/>
      <c r="IOG1" s="75"/>
      <c r="IOH1" s="75"/>
      <c r="IOI1" s="75"/>
      <c r="IOJ1" s="75"/>
      <c r="IOK1" s="75"/>
      <c r="IOL1" s="75"/>
      <c r="IOM1" s="75"/>
      <c r="ION1" s="75"/>
      <c r="IOO1" s="75"/>
      <c r="IOP1" s="75"/>
      <c r="IOQ1" s="75"/>
      <c r="IOR1" s="75"/>
      <c r="IOS1" s="75"/>
      <c r="IOT1" s="75"/>
      <c r="IOU1" s="75"/>
      <c r="IOV1" s="75"/>
      <c r="IOW1" s="75"/>
      <c r="IOX1" s="75"/>
      <c r="IOY1" s="75"/>
      <c r="IOZ1" s="75"/>
      <c r="IPA1" s="75"/>
      <c r="IPB1" s="75"/>
      <c r="IPC1" s="75"/>
      <c r="IPD1" s="75"/>
      <c r="IPE1" s="75"/>
      <c r="IPF1" s="75"/>
      <c r="IPG1" s="75"/>
      <c r="IPH1" s="75"/>
      <c r="IPI1" s="75"/>
      <c r="IPJ1" s="75"/>
      <c r="IPK1" s="75"/>
      <c r="IPL1" s="75"/>
      <c r="IPM1" s="75"/>
      <c r="IPN1" s="75"/>
      <c r="IPO1" s="75"/>
      <c r="IPP1" s="75"/>
      <c r="IPQ1" s="75"/>
      <c r="IPR1" s="75"/>
      <c r="IPS1" s="75"/>
      <c r="IPT1" s="75"/>
      <c r="IPU1" s="75"/>
      <c r="IPV1" s="75"/>
      <c r="IPW1" s="75"/>
      <c r="IPX1" s="75"/>
      <c r="IPY1" s="75"/>
      <c r="IPZ1" s="75"/>
      <c r="IQA1" s="75"/>
      <c r="IQB1" s="75"/>
      <c r="IQC1" s="75"/>
      <c r="IQD1" s="75"/>
      <c r="IQE1" s="75"/>
      <c r="IQF1" s="75"/>
      <c r="IQG1" s="75"/>
      <c r="IQH1" s="75"/>
      <c r="IQI1" s="75"/>
      <c r="IQJ1" s="75"/>
      <c r="IQK1" s="75"/>
      <c r="IQL1" s="75"/>
      <c r="IQM1" s="75"/>
      <c r="IQN1" s="75"/>
      <c r="IQO1" s="75"/>
      <c r="IQP1" s="75"/>
      <c r="IQQ1" s="75"/>
      <c r="IQR1" s="75"/>
      <c r="IQS1" s="75"/>
      <c r="IQT1" s="75"/>
      <c r="IQU1" s="75"/>
      <c r="IQV1" s="75"/>
      <c r="IQW1" s="75"/>
      <c r="IQX1" s="75"/>
      <c r="IQY1" s="75"/>
      <c r="IQZ1" s="75"/>
      <c r="IRA1" s="75"/>
      <c r="IRB1" s="75"/>
      <c r="IRC1" s="75"/>
      <c r="IRD1" s="75"/>
      <c r="IRE1" s="75"/>
      <c r="IRF1" s="75"/>
      <c r="IRG1" s="75"/>
      <c r="IRH1" s="75"/>
      <c r="IRI1" s="75"/>
      <c r="IRJ1" s="75"/>
      <c r="IRK1" s="75"/>
      <c r="IRL1" s="75"/>
      <c r="IRM1" s="75"/>
      <c r="IRN1" s="75"/>
      <c r="IRO1" s="75"/>
      <c r="IRP1" s="75"/>
      <c r="IRQ1" s="75"/>
      <c r="IRR1" s="75"/>
      <c r="IRS1" s="75"/>
      <c r="IRT1" s="75"/>
      <c r="IRU1" s="75"/>
      <c r="IRV1" s="75"/>
      <c r="IRW1" s="75"/>
      <c r="IRX1" s="75"/>
      <c r="IRY1" s="75"/>
      <c r="IRZ1" s="75"/>
      <c r="ISA1" s="75"/>
      <c r="ISB1" s="75"/>
      <c r="ISC1" s="75"/>
      <c r="ISD1" s="75"/>
      <c r="ISE1" s="75"/>
      <c r="ISF1" s="75"/>
      <c r="ISG1" s="75"/>
      <c r="ISH1" s="75"/>
      <c r="ISI1" s="75"/>
      <c r="ISJ1" s="75"/>
      <c r="ISK1" s="75"/>
      <c r="ISL1" s="75"/>
      <c r="ISM1" s="75"/>
      <c r="ISN1" s="75"/>
      <c r="ISO1" s="75"/>
      <c r="ISP1" s="75"/>
      <c r="ISQ1" s="75"/>
      <c r="ISR1" s="75"/>
      <c r="ISS1" s="75"/>
      <c r="IST1" s="75"/>
      <c r="ISU1" s="75"/>
      <c r="ISV1" s="75"/>
      <c r="ISW1" s="75"/>
      <c r="ISX1" s="75"/>
      <c r="ISY1" s="75"/>
      <c r="ISZ1" s="75"/>
      <c r="ITA1" s="75"/>
      <c r="ITB1" s="75"/>
      <c r="ITC1" s="75"/>
      <c r="ITD1" s="75"/>
      <c r="ITE1" s="75"/>
      <c r="ITF1" s="75"/>
      <c r="ITG1" s="75"/>
      <c r="ITH1" s="75"/>
      <c r="ITI1" s="75"/>
      <c r="ITJ1" s="75"/>
      <c r="ITK1" s="75"/>
      <c r="ITL1" s="75"/>
      <c r="ITM1" s="75"/>
      <c r="ITN1" s="75"/>
      <c r="ITO1" s="75"/>
      <c r="ITP1" s="75"/>
      <c r="ITQ1" s="75"/>
      <c r="ITR1" s="75"/>
      <c r="ITS1" s="75"/>
      <c r="ITT1" s="75"/>
      <c r="ITU1" s="75"/>
      <c r="ITV1" s="75"/>
      <c r="ITW1" s="75"/>
      <c r="ITX1" s="75"/>
      <c r="ITY1" s="75"/>
      <c r="ITZ1" s="75"/>
      <c r="IUA1" s="75"/>
      <c r="IUB1" s="75"/>
      <c r="IUC1" s="75"/>
      <c r="IUD1" s="75"/>
      <c r="IUE1" s="75"/>
      <c r="IUF1" s="75"/>
      <c r="IUG1" s="75"/>
      <c r="IUH1" s="75"/>
      <c r="IUI1" s="75"/>
      <c r="IUJ1" s="75"/>
      <c r="IUK1" s="75"/>
      <c r="IUL1" s="75"/>
      <c r="IUM1" s="75"/>
      <c r="IUN1" s="75"/>
      <c r="IUO1" s="75"/>
      <c r="IUP1" s="75"/>
      <c r="IUQ1" s="75"/>
      <c r="IUR1" s="75"/>
      <c r="IUS1" s="75"/>
      <c r="IUT1" s="75"/>
      <c r="IUU1" s="75"/>
      <c r="IUV1" s="75"/>
      <c r="IUW1" s="75"/>
      <c r="IUX1" s="75"/>
      <c r="IUY1" s="75"/>
      <c r="IUZ1" s="75"/>
      <c r="IVA1" s="75"/>
      <c r="IVB1" s="75"/>
      <c r="IVC1" s="75"/>
      <c r="IVD1" s="75"/>
      <c r="IVE1" s="75"/>
      <c r="IVF1" s="75"/>
      <c r="IVG1" s="75"/>
      <c r="IVH1" s="75"/>
      <c r="IVI1" s="75"/>
      <c r="IVJ1" s="75"/>
      <c r="IVK1" s="75"/>
      <c r="IVL1" s="75"/>
      <c r="IVM1" s="75"/>
      <c r="IVN1" s="75"/>
      <c r="IVO1" s="75"/>
      <c r="IVP1" s="75"/>
      <c r="IVQ1" s="75"/>
      <c r="IVR1" s="75"/>
      <c r="IVS1" s="75"/>
      <c r="IVT1" s="75"/>
      <c r="IVU1" s="75"/>
      <c r="IVV1" s="75"/>
      <c r="IVW1" s="75"/>
      <c r="IVX1" s="75"/>
      <c r="IVY1" s="75"/>
      <c r="IVZ1" s="75"/>
      <c r="IWA1" s="75"/>
      <c r="IWB1" s="75"/>
      <c r="IWC1" s="75"/>
      <c r="IWD1" s="75"/>
      <c r="IWE1" s="75"/>
      <c r="IWF1" s="75"/>
      <c r="IWG1" s="75"/>
      <c r="IWH1" s="75"/>
      <c r="IWI1" s="75"/>
      <c r="IWJ1" s="75"/>
      <c r="IWK1" s="75"/>
      <c r="IWL1" s="75"/>
      <c r="IWM1" s="75"/>
      <c r="IWN1" s="75"/>
      <c r="IWO1" s="75"/>
      <c r="IWP1" s="75"/>
      <c r="IWQ1" s="75"/>
      <c r="IWR1" s="75"/>
      <c r="IWS1" s="75"/>
      <c r="IWT1" s="75"/>
      <c r="IWU1" s="75"/>
      <c r="IWV1" s="75"/>
      <c r="IWW1" s="75"/>
      <c r="IWX1" s="75"/>
      <c r="IWY1" s="75"/>
      <c r="IWZ1" s="75"/>
      <c r="IXA1" s="75"/>
      <c r="IXB1" s="75"/>
      <c r="IXC1" s="75"/>
      <c r="IXD1" s="75"/>
      <c r="IXE1" s="75"/>
      <c r="IXF1" s="75"/>
      <c r="IXG1" s="75"/>
      <c r="IXH1" s="75"/>
      <c r="IXI1" s="75"/>
      <c r="IXJ1" s="75"/>
      <c r="IXK1" s="75"/>
      <c r="IXL1" s="75"/>
      <c r="IXM1" s="75"/>
      <c r="IXN1" s="75"/>
      <c r="IXO1" s="75"/>
      <c r="IXP1" s="75"/>
      <c r="IXQ1" s="75"/>
      <c r="IXR1" s="75"/>
      <c r="IXS1" s="75"/>
      <c r="IXT1" s="75"/>
      <c r="IXU1" s="75"/>
      <c r="IXV1" s="75"/>
      <c r="IXW1" s="75"/>
      <c r="IXX1" s="75"/>
      <c r="IXY1" s="75"/>
      <c r="IXZ1" s="75"/>
      <c r="IYA1" s="75"/>
      <c r="IYB1" s="75"/>
      <c r="IYC1" s="75"/>
      <c r="IYD1" s="75"/>
      <c r="IYE1" s="75"/>
      <c r="IYF1" s="75"/>
      <c r="IYG1" s="75"/>
      <c r="IYH1" s="75"/>
      <c r="IYI1" s="75"/>
      <c r="IYJ1" s="75"/>
      <c r="IYK1" s="75"/>
      <c r="IYL1" s="75"/>
      <c r="IYM1" s="75"/>
      <c r="IYN1" s="75"/>
      <c r="IYO1" s="75"/>
      <c r="IYP1" s="75"/>
      <c r="IYQ1" s="75"/>
      <c r="IYR1" s="75"/>
      <c r="IYS1" s="75"/>
      <c r="IYT1" s="75"/>
      <c r="IYU1" s="75"/>
      <c r="IYV1" s="75"/>
      <c r="IYW1" s="75"/>
      <c r="IYX1" s="75"/>
      <c r="IYY1" s="75"/>
      <c r="IYZ1" s="75"/>
      <c r="IZA1" s="75"/>
      <c r="IZB1" s="75"/>
      <c r="IZC1" s="75"/>
      <c r="IZD1" s="75"/>
      <c r="IZE1" s="75"/>
      <c r="IZF1" s="75"/>
      <c r="IZG1" s="75"/>
      <c r="IZH1" s="75"/>
      <c r="IZI1" s="75"/>
      <c r="IZJ1" s="75"/>
      <c r="IZK1" s="75"/>
      <c r="IZL1" s="75"/>
      <c r="IZM1" s="75"/>
      <c r="IZN1" s="75"/>
      <c r="IZO1" s="75"/>
      <c r="IZP1" s="75"/>
      <c r="IZQ1" s="75"/>
      <c r="IZR1" s="75"/>
      <c r="IZS1" s="75"/>
      <c r="IZT1" s="75"/>
      <c r="IZU1" s="75"/>
      <c r="IZV1" s="75"/>
      <c r="IZW1" s="75"/>
      <c r="IZX1" s="75"/>
      <c r="IZY1" s="75"/>
      <c r="IZZ1" s="75"/>
      <c r="JAA1" s="75"/>
      <c r="JAB1" s="75"/>
      <c r="JAC1" s="75"/>
      <c r="JAD1" s="75"/>
      <c r="JAE1" s="75"/>
      <c r="JAF1" s="75"/>
      <c r="JAG1" s="75"/>
      <c r="JAH1" s="75"/>
      <c r="JAI1" s="75"/>
      <c r="JAJ1" s="75"/>
      <c r="JAK1" s="75"/>
      <c r="JAL1" s="75"/>
      <c r="JAM1" s="75"/>
      <c r="JAN1" s="75"/>
      <c r="JAO1" s="75"/>
      <c r="JAP1" s="75"/>
      <c r="JAQ1" s="75"/>
      <c r="JAR1" s="75"/>
      <c r="JAS1" s="75"/>
      <c r="JAT1" s="75"/>
      <c r="JAU1" s="75"/>
      <c r="JAV1" s="75"/>
      <c r="JAW1" s="75"/>
      <c r="JAX1" s="75"/>
      <c r="JAY1" s="75"/>
      <c r="JAZ1" s="75"/>
      <c r="JBA1" s="75"/>
      <c r="JBB1" s="75"/>
      <c r="JBC1" s="75"/>
      <c r="JBD1" s="75"/>
      <c r="JBE1" s="75"/>
      <c r="JBF1" s="75"/>
      <c r="JBG1" s="75"/>
      <c r="JBH1" s="75"/>
      <c r="JBI1" s="75"/>
      <c r="JBJ1" s="75"/>
      <c r="JBK1" s="75"/>
      <c r="JBL1" s="75"/>
      <c r="JBM1" s="75"/>
      <c r="JBN1" s="75"/>
      <c r="JBO1" s="75"/>
      <c r="JBP1" s="75"/>
      <c r="JBQ1" s="75"/>
      <c r="JBR1" s="75"/>
      <c r="JBS1" s="75"/>
      <c r="JBT1" s="75"/>
      <c r="JBU1" s="75"/>
      <c r="JBV1" s="75"/>
      <c r="JBW1" s="75"/>
      <c r="JBX1" s="75"/>
      <c r="JBY1" s="75"/>
      <c r="JBZ1" s="75"/>
      <c r="JCA1" s="75"/>
      <c r="JCB1" s="75"/>
      <c r="JCC1" s="75"/>
      <c r="JCD1" s="75"/>
      <c r="JCE1" s="75"/>
      <c r="JCF1" s="75"/>
      <c r="JCG1" s="75"/>
      <c r="JCH1" s="75"/>
      <c r="JCI1" s="75"/>
      <c r="JCJ1" s="75"/>
      <c r="JCK1" s="75"/>
      <c r="JCL1" s="75"/>
      <c r="JCM1" s="75"/>
      <c r="JCN1" s="75"/>
      <c r="JCO1" s="75"/>
      <c r="JCP1" s="75"/>
      <c r="JCQ1" s="75"/>
      <c r="JCR1" s="75"/>
      <c r="JCS1" s="75"/>
      <c r="JCT1" s="75"/>
      <c r="JCU1" s="75"/>
      <c r="JCV1" s="75"/>
      <c r="JCW1" s="75"/>
      <c r="JCX1" s="75"/>
      <c r="JCY1" s="75"/>
      <c r="JCZ1" s="75"/>
      <c r="JDA1" s="75"/>
      <c r="JDB1" s="75"/>
      <c r="JDC1" s="75"/>
      <c r="JDD1" s="75"/>
      <c r="JDE1" s="75"/>
      <c r="JDF1" s="75"/>
      <c r="JDG1" s="75"/>
      <c r="JDH1" s="75"/>
      <c r="JDI1" s="75"/>
      <c r="JDJ1" s="75"/>
      <c r="JDK1" s="75"/>
      <c r="JDL1" s="75"/>
      <c r="JDM1" s="75"/>
      <c r="JDN1" s="75"/>
      <c r="JDO1" s="75"/>
      <c r="JDP1" s="75"/>
      <c r="JDQ1" s="75"/>
      <c r="JDR1" s="75"/>
      <c r="JDS1" s="75"/>
      <c r="JDT1" s="75"/>
      <c r="JDU1" s="75"/>
      <c r="JDV1" s="75"/>
      <c r="JDW1" s="75"/>
      <c r="JDX1" s="75"/>
      <c r="JDY1" s="75"/>
      <c r="JDZ1" s="75"/>
      <c r="JEA1" s="75"/>
      <c r="JEB1" s="75"/>
      <c r="JEC1" s="75"/>
      <c r="JED1" s="75"/>
      <c r="JEE1" s="75"/>
      <c r="JEF1" s="75"/>
      <c r="JEG1" s="75"/>
      <c r="JEH1" s="75"/>
      <c r="JEI1" s="75"/>
      <c r="JEJ1" s="75"/>
      <c r="JEK1" s="75"/>
      <c r="JEL1" s="75"/>
      <c r="JEM1" s="75"/>
      <c r="JEN1" s="75"/>
      <c r="JEO1" s="75"/>
      <c r="JEP1" s="75"/>
      <c r="JEQ1" s="75"/>
      <c r="JEW1" s="75"/>
      <c r="JEX1" s="75"/>
      <c r="JEY1" s="75"/>
      <c r="JEZ1" s="75"/>
      <c r="JFA1" s="75"/>
    </row>
    <row r="2" spans="1:6918" s="74" customFormat="1" ht="19.5" thickBot="1">
      <c r="A2" s="76" t="s">
        <v>82</v>
      </c>
      <c r="D2" s="74" t="s">
        <v>356</v>
      </c>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c r="KE2" s="75"/>
      <c r="KF2" s="75"/>
      <c r="KG2" s="75"/>
      <c r="KH2" s="75"/>
      <c r="KI2" s="75"/>
      <c r="KJ2" s="75"/>
      <c r="KK2" s="75"/>
      <c r="KL2" s="75"/>
      <c r="KM2" s="75"/>
      <c r="KN2" s="75"/>
      <c r="KO2" s="75"/>
      <c r="KP2" s="75"/>
      <c r="KQ2" s="75"/>
      <c r="KR2" s="75"/>
      <c r="KS2" s="75"/>
      <c r="KT2" s="75"/>
      <c r="KU2" s="75"/>
      <c r="KV2" s="75"/>
      <c r="KW2" s="75"/>
      <c r="KX2" s="75"/>
      <c r="KY2" s="75"/>
      <c r="KZ2" s="75"/>
      <c r="LA2" s="75"/>
      <c r="LB2" s="75"/>
      <c r="LC2" s="75"/>
      <c r="LD2" s="75"/>
      <c r="LE2" s="75"/>
      <c r="LF2" s="75"/>
      <c r="LG2" s="75"/>
      <c r="LH2" s="75"/>
      <c r="LI2" s="75"/>
      <c r="LJ2" s="75"/>
      <c r="LK2" s="75"/>
      <c r="LL2" s="75"/>
      <c r="LM2" s="75"/>
      <c r="LN2" s="75"/>
      <c r="LO2" s="75"/>
      <c r="LP2" s="75"/>
      <c r="LQ2" s="75"/>
      <c r="LR2" s="75"/>
      <c r="LS2" s="75"/>
      <c r="LT2" s="75"/>
      <c r="LU2" s="75"/>
      <c r="LV2" s="75"/>
      <c r="LW2" s="75"/>
      <c r="LX2" s="75"/>
      <c r="LY2" s="75"/>
      <c r="LZ2" s="75"/>
      <c r="MA2" s="75"/>
      <c r="MB2" s="75"/>
      <c r="MC2" s="75"/>
      <c r="MD2" s="75"/>
      <c r="ME2" s="75"/>
      <c r="MF2" s="75"/>
      <c r="MG2" s="75"/>
      <c r="MH2" s="75"/>
      <c r="MI2" s="75"/>
      <c r="MJ2" s="75"/>
      <c r="MK2" s="75"/>
      <c r="ML2" s="75"/>
      <c r="MM2" s="75"/>
      <c r="MN2" s="75"/>
      <c r="MO2" s="75"/>
      <c r="MP2" s="75"/>
      <c r="MQ2" s="75"/>
      <c r="MR2" s="75"/>
      <c r="MS2" s="75"/>
      <c r="MT2" s="75"/>
      <c r="MU2" s="75"/>
      <c r="MV2" s="75"/>
      <c r="MW2" s="75"/>
      <c r="MX2" s="75"/>
      <c r="MY2" s="75"/>
      <c r="MZ2" s="75"/>
      <c r="NA2" s="75"/>
      <c r="NB2" s="75"/>
      <c r="NC2" s="75"/>
      <c r="ND2" s="75"/>
      <c r="NE2" s="75"/>
      <c r="NF2" s="75"/>
      <c r="NG2" s="75"/>
      <c r="NH2" s="75"/>
      <c r="NI2" s="75"/>
      <c r="NJ2" s="75"/>
      <c r="NK2" s="75"/>
      <c r="NL2" s="75"/>
      <c r="NM2" s="75"/>
      <c r="NN2" s="75"/>
      <c r="NO2" s="75"/>
      <c r="NP2" s="75"/>
      <c r="NQ2" s="75"/>
      <c r="NR2" s="75"/>
      <c r="NS2" s="75"/>
      <c r="NT2" s="75"/>
      <c r="NU2" s="75"/>
      <c r="NV2" s="75"/>
      <c r="NW2" s="75"/>
      <c r="NX2" s="75"/>
      <c r="NY2" s="75"/>
      <c r="NZ2" s="75"/>
      <c r="OA2" s="75"/>
      <c r="OB2" s="75"/>
      <c r="OC2" s="75"/>
      <c r="OD2" s="75"/>
      <c r="OE2" s="75"/>
      <c r="OF2" s="75"/>
      <c r="OG2" s="75"/>
      <c r="OH2" s="75"/>
      <c r="OI2" s="75"/>
      <c r="OJ2" s="75"/>
      <c r="OK2" s="75"/>
      <c r="OL2" s="75"/>
      <c r="OM2" s="75"/>
      <c r="ON2" s="75"/>
      <c r="OO2" s="75"/>
      <c r="OP2" s="75"/>
      <c r="OQ2" s="75"/>
      <c r="OR2" s="75"/>
      <c r="OS2" s="75"/>
      <c r="OT2" s="75"/>
      <c r="OU2" s="75"/>
      <c r="OV2" s="75"/>
      <c r="OW2" s="75"/>
      <c r="OX2" s="75"/>
      <c r="OY2" s="75"/>
      <c r="OZ2" s="75"/>
      <c r="PA2" s="75"/>
      <c r="PB2" s="75"/>
      <c r="PC2" s="75"/>
      <c r="PD2" s="75"/>
      <c r="PE2" s="75"/>
      <c r="PF2" s="75"/>
      <c r="PG2" s="75"/>
      <c r="PH2" s="75"/>
      <c r="PI2" s="75"/>
      <c r="PJ2" s="75"/>
      <c r="PK2" s="75"/>
      <c r="PL2" s="75"/>
      <c r="PM2" s="75"/>
      <c r="PN2" s="75"/>
      <c r="PO2" s="75"/>
      <c r="PP2" s="75"/>
      <c r="PQ2" s="75"/>
      <c r="PR2" s="75"/>
      <c r="PS2" s="75"/>
      <c r="PT2" s="75"/>
      <c r="PU2" s="75"/>
      <c r="PV2" s="75"/>
      <c r="PW2" s="75"/>
      <c r="PX2" s="75"/>
      <c r="PY2" s="75"/>
      <c r="PZ2" s="75"/>
      <c r="QA2" s="75"/>
      <c r="QB2" s="75"/>
      <c r="QC2" s="75"/>
      <c r="QD2" s="75"/>
      <c r="QE2" s="75"/>
      <c r="QF2" s="75"/>
      <c r="QG2" s="75"/>
      <c r="QH2" s="75"/>
      <c r="QI2" s="75"/>
      <c r="QJ2" s="75"/>
      <c r="QK2" s="75"/>
      <c r="QL2" s="75"/>
      <c r="QM2" s="75"/>
      <c r="QN2" s="75"/>
      <c r="QO2" s="75"/>
      <c r="QP2" s="75"/>
      <c r="QQ2" s="75"/>
      <c r="QR2" s="75"/>
      <c r="QS2" s="75"/>
      <c r="QT2" s="75"/>
      <c r="QU2" s="75"/>
      <c r="QV2" s="75"/>
      <c r="QW2" s="75"/>
      <c r="QX2" s="75"/>
      <c r="QY2" s="75"/>
      <c r="QZ2" s="75"/>
      <c r="RA2" s="75"/>
      <c r="RB2" s="75"/>
      <c r="RC2" s="75"/>
      <c r="RD2" s="75"/>
      <c r="RE2" s="75"/>
      <c r="RF2" s="75"/>
      <c r="RG2" s="75"/>
      <c r="RH2" s="75"/>
      <c r="RI2" s="75"/>
      <c r="RJ2" s="75"/>
      <c r="RK2" s="75"/>
      <c r="RL2" s="75"/>
      <c r="RM2" s="75"/>
      <c r="RN2" s="75"/>
      <c r="RO2" s="75"/>
      <c r="RP2" s="75"/>
      <c r="RQ2" s="75"/>
      <c r="RR2" s="75"/>
      <c r="RS2" s="75"/>
      <c r="RT2" s="75"/>
      <c r="RU2" s="75"/>
      <c r="RV2" s="75"/>
      <c r="RW2" s="75"/>
      <c r="RX2" s="75"/>
      <c r="RY2" s="75"/>
      <c r="RZ2" s="75"/>
      <c r="SA2" s="75"/>
      <c r="SB2" s="75"/>
      <c r="SC2" s="75"/>
      <c r="SD2" s="75"/>
      <c r="SE2" s="75"/>
      <c r="SF2" s="75"/>
      <c r="SG2" s="75"/>
      <c r="SH2" s="75"/>
      <c r="SI2" s="75"/>
      <c r="SJ2" s="75"/>
      <c r="SK2" s="75"/>
      <c r="SL2" s="75"/>
      <c r="SM2" s="75"/>
      <c r="SN2" s="75"/>
      <c r="SO2" s="75"/>
      <c r="SP2" s="75"/>
      <c r="SQ2" s="75"/>
      <c r="SR2" s="75"/>
      <c r="SS2" s="75"/>
      <c r="ST2" s="75"/>
      <c r="SU2" s="75"/>
      <c r="SV2" s="75"/>
      <c r="SW2" s="75"/>
      <c r="SX2" s="75"/>
      <c r="SY2" s="75"/>
      <c r="SZ2" s="75"/>
      <c r="TA2" s="75"/>
      <c r="TB2" s="75"/>
      <c r="TC2" s="75"/>
      <c r="TD2" s="75"/>
      <c r="TE2" s="75"/>
      <c r="TF2" s="75"/>
      <c r="TG2" s="75"/>
      <c r="TH2" s="75"/>
      <c r="TI2" s="75"/>
      <c r="TJ2" s="75"/>
      <c r="TK2" s="75"/>
      <c r="TL2" s="75"/>
      <c r="TM2" s="75"/>
      <c r="TN2" s="75"/>
      <c r="TO2" s="75"/>
      <c r="TP2" s="75"/>
      <c r="TQ2" s="75"/>
      <c r="TR2" s="75"/>
      <c r="TS2" s="75"/>
      <c r="TT2" s="75"/>
      <c r="TU2" s="75"/>
      <c r="TV2" s="75"/>
      <c r="TW2" s="75"/>
      <c r="TX2" s="75"/>
      <c r="TY2" s="75"/>
      <c r="TZ2" s="75"/>
      <c r="UA2" s="75"/>
      <c r="UB2" s="75"/>
      <c r="UC2" s="75"/>
      <c r="UD2" s="75"/>
      <c r="UE2" s="75"/>
      <c r="UF2" s="75"/>
      <c r="UG2" s="75"/>
      <c r="UH2" s="75"/>
      <c r="UI2" s="75"/>
      <c r="UJ2" s="75"/>
      <c r="UK2" s="75"/>
      <c r="UL2" s="75"/>
      <c r="UM2" s="75"/>
      <c r="UN2" s="75"/>
      <c r="UO2" s="75"/>
      <c r="UP2" s="75"/>
      <c r="UQ2" s="75"/>
      <c r="UR2" s="75"/>
      <c r="US2" s="75"/>
      <c r="UT2" s="75"/>
      <c r="UU2" s="75"/>
      <c r="UV2" s="75"/>
      <c r="UW2" s="75"/>
      <c r="UX2" s="75"/>
      <c r="UY2" s="75"/>
      <c r="UZ2" s="75"/>
      <c r="VA2" s="75"/>
      <c r="VB2" s="75"/>
      <c r="VC2" s="75"/>
      <c r="VD2" s="75"/>
      <c r="VE2" s="75"/>
      <c r="VF2" s="75"/>
      <c r="VG2" s="75"/>
      <c r="VH2" s="75"/>
      <c r="VI2" s="75"/>
      <c r="VJ2" s="75"/>
      <c r="VK2" s="75"/>
      <c r="VL2" s="75"/>
      <c r="VM2" s="75"/>
      <c r="VN2" s="75"/>
      <c r="VO2" s="75"/>
      <c r="VP2" s="75"/>
      <c r="VQ2" s="75"/>
      <c r="VR2" s="75"/>
      <c r="VS2" s="75"/>
      <c r="VT2" s="75"/>
      <c r="VU2" s="75"/>
      <c r="VV2" s="75"/>
      <c r="VW2" s="75"/>
      <c r="VX2" s="75"/>
      <c r="VY2" s="75"/>
      <c r="VZ2" s="75"/>
      <c r="WA2" s="75"/>
      <c r="WB2" s="75"/>
      <c r="WC2" s="75"/>
      <c r="WD2" s="75"/>
      <c r="WE2" s="75"/>
      <c r="WF2" s="75"/>
      <c r="WG2" s="75"/>
      <c r="WH2" s="75"/>
      <c r="WI2" s="75"/>
      <c r="WJ2" s="75"/>
      <c r="WK2" s="75"/>
      <c r="WL2" s="75"/>
      <c r="WM2" s="75"/>
      <c r="WN2" s="75"/>
      <c r="WO2" s="75"/>
      <c r="WP2" s="75"/>
      <c r="WQ2" s="75"/>
      <c r="WR2" s="75"/>
      <c r="WS2" s="75"/>
      <c r="WT2" s="75"/>
      <c r="WU2" s="75"/>
      <c r="WV2" s="75"/>
      <c r="WW2" s="75"/>
      <c r="WX2" s="75"/>
      <c r="WY2" s="75"/>
      <c r="WZ2" s="75"/>
      <c r="XA2" s="75"/>
      <c r="XB2" s="75"/>
      <c r="XC2" s="75"/>
      <c r="XD2" s="75"/>
      <c r="XE2" s="75"/>
      <c r="XF2" s="75"/>
      <c r="XG2" s="75"/>
      <c r="XH2" s="75"/>
      <c r="XI2" s="75"/>
      <c r="XJ2" s="75"/>
      <c r="XK2" s="75"/>
      <c r="XL2" s="75"/>
      <c r="XM2" s="75"/>
      <c r="XN2" s="75"/>
      <c r="XO2" s="75"/>
      <c r="XP2" s="75"/>
      <c r="XQ2" s="75"/>
      <c r="XR2" s="75"/>
      <c r="XS2" s="75"/>
      <c r="XT2" s="75"/>
      <c r="XU2" s="75"/>
      <c r="XV2" s="75"/>
      <c r="XW2" s="75"/>
      <c r="XX2" s="75"/>
      <c r="XY2" s="75"/>
      <c r="XZ2" s="75"/>
      <c r="YA2" s="75"/>
      <c r="YB2" s="75"/>
      <c r="YC2" s="75"/>
      <c r="YD2" s="75"/>
      <c r="YE2" s="75"/>
      <c r="YF2" s="75"/>
      <c r="YG2" s="75"/>
      <c r="YH2" s="75"/>
      <c r="YI2" s="75"/>
      <c r="YJ2" s="75"/>
      <c r="YK2" s="75"/>
      <c r="YL2" s="75"/>
      <c r="YM2" s="75"/>
      <c r="YN2" s="75"/>
      <c r="YO2" s="75"/>
      <c r="YP2" s="75"/>
      <c r="YQ2" s="75"/>
      <c r="YR2" s="75"/>
      <c r="YS2" s="75"/>
      <c r="YT2" s="75"/>
      <c r="YU2" s="75"/>
      <c r="YV2" s="75"/>
      <c r="YW2" s="75"/>
      <c r="YX2" s="75"/>
      <c r="YY2" s="75"/>
      <c r="YZ2" s="75"/>
      <c r="ZA2" s="75"/>
      <c r="ZB2" s="75"/>
      <c r="ZC2" s="75"/>
      <c r="ZD2" s="75"/>
      <c r="ZE2" s="75"/>
      <c r="ZF2" s="75"/>
      <c r="ZG2" s="75"/>
      <c r="ZH2" s="75"/>
      <c r="ZI2" s="75"/>
      <c r="ZJ2" s="75"/>
      <c r="ZK2" s="75"/>
      <c r="ZL2" s="75"/>
      <c r="ZM2" s="75"/>
      <c r="ZN2" s="75"/>
      <c r="ZO2" s="75"/>
      <c r="ZP2" s="75"/>
      <c r="ZQ2" s="75"/>
      <c r="ZR2" s="75"/>
      <c r="ZS2" s="75"/>
      <c r="ZT2" s="75"/>
      <c r="ZU2" s="75"/>
      <c r="ZV2" s="75"/>
      <c r="ZW2" s="75"/>
      <c r="ZX2" s="75"/>
      <c r="ZY2" s="75"/>
      <c r="ZZ2" s="75"/>
      <c r="AAA2" s="75"/>
      <c r="AAB2" s="75"/>
      <c r="AAC2" s="75"/>
      <c r="AAD2" s="75"/>
      <c r="AAE2" s="75"/>
      <c r="AAF2" s="75"/>
      <c r="AAG2" s="75"/>
      <c r="AAH2" s="75"/>
      <c r="AAI2" s="75"/>
      <c r="AAJ2" s="75"/>
      <c r="AAK2" s="75"/>
      <c r="AAL2" s="75"/>
      <c r="AAM2" s="75"/>
      <c r="AAN2" s="75"/>
      <c r="AAO2" s="75"/>
      <c r="AAP2" s="75"/>
      <c r="AAQ2" s="75"/>
      <c r="AAR2" s="75"/>
      <c r="AAS2" s="75"/>
      <c r="AAT2" s="75"/>
      <c r="AAU2" s="75"/>
      <c r="AAV2" s="75"/>
      <c r="AAW2" s="75"/>
      <c r="AAX2" s="75"/>
      <c r="AAY2" s="75"/>
      <c r="AAZ2" s="75"/>
      <c r="ABA2" s="75"/>
      <c r="ABB2" s="75"/>
      <c r="ABC2" s="75"/>
      <c r="ABD2" s="75"/>
      <c r="ABE2" s="75"/>
      <c r="ABF2" s="75"/>
      <c r="ABG2" s="75"/>
      <c r="ABH2" s="75"/>
      <c r="ABI2" s="75"/>
      <c r="ABJ2" s="75"/>
      <c r="ABK2" s="75"/>
      <c r="ABL2" s="75"/>
      <c r="ABM2" s="75"/>
      <c r="ABN2" s="75"/>
      <c r="ABO2" s="75"/>
      <c r="ABP2" s="75"/>
      <c r="ABQ2" s="75"/>
      <c r="ABR2" s="75"/>
      <c r="ABS2" s="75"/>
      <c r="ABT2" s="75"/>
      <c r="ABU2" s="75"/>
      <c r="ABV2" s="75"/>
      <c r="ABW2" s="75"/>
      <c r="ABX2" s="75"/>
      <c r="ABY2" s="75"/>
      <c r="ABZ2" s="75"/>
      <c r="ACA2" s="75"/>
      <c r="ACB2" s="75"/>
      <c r="ACC2" s="75"/>
      <c r="ACD2" s="75"/>
      <c r="ACE2" s="75"/>
      <c r="ACF2" s="75"/>
      <c r="ACG2" s="75"/>
      <c r="ACH2" s="75"/>
      <c r="ACI2" s="75"/>
      <c r="ACJ2" s="75"/>
      <c r="ACK2" s="75"/>
      <c r="ACL2" s="75"/>
      <c r="ACM2" s="75"/>
      <c r="ACN2" s="75"/>
      <c r="ACO2" s="75"/>
      <c r="ACP2" s="75"/>
      <c r="ACQ2" s="75"/>
      <c r="ACR2" s="75"/>
      <c r="ACS2" s="75"/>
      <c r="ACT2" s="75"/>
      <c r="ACU2" s="75"/>
      <c r="ACV2" s="75"/>
      <c r="ACW2" s="75"/>
      <c r="ACX2" s="75"/>
      <c r="ACY2" s="75"/>
      <c r="ACZ2" s="75"/>
      <c r="ADA2" s="75"/>
      <c r="ADB2" s="75"/>
      <c r="ADC2" s="75"/>
      <c r="ADD2" s="75"/>
      <c r="ADE2" s="75"/>
      <c r="ADF2" s="75"/>
      <c r="ADG2" s="75"/>
      <c r="ADH2" s="75"/>
      <c r="ADI2" s="75"/>
      <c r="ADJ2" s="75"/>
      <c r="ADK2" s="75"/>
      <c r="ADL2" s="75"/>
      <c r="ADM2" s="75"/>
      <c r="ADN2" s="75"/>
      <c r="ADO2" s="75"/>
      <c r="ADP2" s="75"/>
      <c r="ADQ2" s="75"/>
      <c r="ADR2" s="75"/>
      <c r="ADS2" s="75"/>
      <c r="ADT2" s="75"/>
      <c r="ADU2" s="75"/>
      <c r="ADV2" s="75"/>
      <c r="ADW2" s="75"/>
      <c r="ADX2" s="75"/>
      <c r="ADY2" s="75"/>
      <c r="ADZ2" s="75"/>
      <c r="AEA2" s="75"/>
      <c r="AEB2" s="75"/>
      <c r="AEC2" s="75"/>
      <c r="AED2" s="75"/>
      <c r="AEE2" s="75"/>
      <c r="AEF2" s="75"/>
      <c r="AEG2" s="75"/>
      <c r="AEH2" s="75"/>
      <c r="AEI2" s="75"/>
      <c r="AEJ2" s="75"/>
      <c r="AEK2" s="75"/>
      <c r="AEL2" s="75"/>
      <c r="AEM2" s="75"/>
      <c r="AEN2" s="75"/>
      <c r="AEO2" s="75"/>
      <c r="AEP2" s="75"/>
      <c r="AEQ2" s="75"/>
      <c r="AER2" s="75"/>
      <c r="AES2" s="75"/>
      <c r="AET2" s="75"/>
      <c r="AEU2" s="75"/>
      <c r="AEV2" s="75"/>
      <c r="AEW2" s="75"/>
      <c r="AEX2" s="75"/>
      <c r="AEY2" s="75"/>
      <c r="AEZ2" s="75"/>
      <c r="AFA2" s="75"/>
      <c r="AFB2" s="75"/>
      <c r="AFC2" s="75"/>
      <c r="AFD2" s="75"/>
      <c r="AFE2" s="75"/>
      <c r="AFF2" s="75"/>
      <c r="AFG2" s="75"/>
      <c r="AFH2" s="75"/>
      <c r="AFI2" s="75"/>
      <c r="AFJ2" s="75"/>
      <c r="AFK2" s="75"/>
      <c r="AFL2" s="75"/>
      <c r="AFM2" s="75"/>
      <c r="AFN2" s="75"/>
      <c r="AFO2" s="75"/>
      <c r="AFP2" s="75"/>
      <c r="AFQ2" s="75"/>
      <c r="AFR2" s="75"/>
      <c r="AFS2" s="75"/>
      <c r="AFT2" s="75"/>
      <c r="AFU2" s="75"/>
      <c r="AFV2" s="75"/>
      <c r="AFW2" s="75"/>
      <c r="AFX2" s="75"/>
      <c r="AFY2" s="75"/>
      <c r="AFZ2" s="75"/>
      <c r="AGA2" s="75"/>
      <c r="AGB2" s="75"/>
      <c r="AGC2" s="75"/>
      <c r="AGD2" s="75"/>
      <c r="AGE2" s="75"/>
      <c r="AGF2" s="75"/>
      <c r="AGG2" s="75"/>
      <c r="AGH2" s="75"/>
      <c r="AGI2" s="75"/>
      <c r="AGJ2" s="75"/>
      <c r="AGK2" s="75"/>
      <c r="AGL2" s="75"/>
      <c r="AGM2" s="75"/>
      <c r="AGN2" s="75"/>
      <c r="AGO2" s="75"/>
      <c r="AGP2" s="75"/>
      <c r="AGQ2" s="75"/>
      <c r="AGR2" s="75"/>
      <c r="AGS2" s="75"/>
      <c r="AGT2" s="75"/>
      <c r="AGU2" s="75"/>
      <c r="AGV2" s="75"/>
      <c r="AGW2" s="75"/>
      <c r="AGX2" s="75"/>
      <c r="AGY2" s="75"/>
      <c r="AGZ2" s="75"/>
      <c r="AHA2" s="75"/>
      <c r="AHB2" s="75"/>
      <c r="AHC2" s="75"/>
      <c r="AHD2" s="75"/>
      <c r="AHE2" s="75"/>
      <c r="AHF2" s="75"/>
      <c r="AHG2" s="75"/>
      <c r="AHH2" s="75"/>
      <c r="AHI2" s="75"/>
      <c r="AHJ2" s="75"/>
      <c r="AHK2" s="75"/>
      <c r="AHL2" s="75"/>
      <c r="AHM2" s="75"/>
      <c r="AHN2" s="75"/>
      <c r="AHO2" s="75"/>
      <c r="AHP2" s="75"/>
      <c r="AHQ2" s="75"/>
      <c r="AHR2" s="75"/>
      <c r="AHS2" s="75"/>
      <c r="AHT2" s="75"/>
      <c r="AHU2" s="75"/>
      <c r="AHV2" s="75"/>
      <c r="AHW2" s="75"/>
      <c r="AHX2" s="75"/>
      <c r="AHY2" s="75"/>
      <c r="AHZ2" s="75"/>
      <c r="AIA2" s="75"/>
      <c r="AIB2" s="75"/>
      <c r="AIC2" s="75"/>
      <c r="AID2" s="75"/>
      <c r="AIE2" s="75"/>
      <c r="AIF2" s="75"/>
      <c r="AIG2" s="75"/>
      <c r="AIH2" s="75"/>
      <c r="AII2" s="75"/>
      <c r="AIJ2" s="75"/>
      <c r="AIK2" s="75"/>
      <c r="AIL2" s="75"/>
      <c r="AIM2" s="75"/>
      <c r="AIN2" s="75"/>
      <c r="AIO2" s="75"/>
      <c r="AIP2" s="75"/>
      <c r="AIQ2" s="75"/>
      <c r="AIR2" s="75"/>
      <c r="AIS2" s="75"/>
      <c r="AIT2" s="75"/>
      <c r="AIU2" s="75"/>
      <c r="AIV2" s="75"/>
      <c r="AIW2" s="75"/>
      <c r="AIX2" s="75"/>
      <c r="AIY2" s="75"/>
      <c r="AIZ2" s="75"/>
      <c r="AJA2" s="75"/>
      <c r="AJB2" s="75"/>
      <c r="AJC2" s="75"/>
      <c r="AJD2" s="75"/>
      <c r="AJE2" s="75"/>
      <c r="AJF2" s="75"/>
      <c r="AJG2" s="75"/>
      <c r="AJH2" s="75"/>
      <c r="AJI2" s="75"/>
      <c r="AJJ2" s="75"/>
      <c r="AJK2" s="75"/>
      <c r="AJL2" s="75"/>
      <c r="AJM2" s="75"/>
      <c r="AJN2" s="75"/>
      <c r="AJO2" s="75"/>
      <c r="AJP2" s="75"/>
      <c r="AJQ2" s="75"/>
      <c r="AJR2" s="75"/>
      <c r="AJS2" s="75"/>
      <c r="AJT2" s="75"/>
      <c r="AJU2" s="75"/>
      <c r="AJV2" s="75"/>
      <c r="AJW2" s="75"/>
      <c r="AJX2" s="75"/>
      <c r="AJY2" s="75"/>
      <c r="AJZ2" s="75"/>
      <c r="AKA2" s="75"/>
      <c r="AKB2" s="75"/>
      <c r="AKC2" s="75"/>
      <c r="AKD2" s="75"/>
      <c r="AKE2" s="75"/>
      <c r="AKF2" s="75"/>
      <c r="AKG2" s="75"/>
      <c r="AKH2" s="75"/>
      <c r="AKI2" s="75"/>
      <c r="AKJ2" s="75"/>
      <c r="AKK2" s="75"/>
      <c r="AKL2" s="75"/>
      <c r="AKM2" s="75"/>
      <c r="AKN2" s="75"/>
      <c r="AKO2" s="75"/>
      <c r="AKP2" s="75"/>
      <c r="AKQ2" s="75"/>
      <c r="AKR2" s="75"/>
      <c r="AKS2" s="75"/>
      <c r="AKT2" s="75"/>
      <c r="AKU2" s="75"/>
      <c r="AKV2" s="75"/>
      <c r="AKW2" s="75"/>
      <c r="AKX2" s="75"/>
      <c r="AKY2" s="75"/>
      <c r="AKZ2" s="75"/>
      <c r="ALA2" s="75"/>
      <c r="ALB2" s="75"/>
      <c r="ALC2" s="75"/>
      <c r="ALD2" s="75"/>
      <c r="ALE2" s="75"/>
      <c r="ALF2" s="75"/>
      <c r="ALG2" s="75"/>
      <c r="ALH2" s="75"/>
      <c r="ALI2" s="75"/>
      <c r="ALJ2" s="75"/>
      <c r="ALK2" s="75"/>
      <c r="ALL2" s="75"/>
      <c r="ALM2" s="75"/>
      <c r="ALN2" s="75"/>
      <c r="ALO2" s="75"/>
      <c r="ALP2" s="75"/>
      <c r="ALQ2" s="75"/>
      <c r="ALR2" s="75"/>
      <c r="ALS2" s="75"/>
      <c r="ALT2" s="75"/>
      <c r="ALU2" s="75"/>
      <c r="ALV2" s="75"/>
      <c r="ALW2" s="75"/>
      <c r="ALX2" s="75"/>
      <c r="ALY2" s="75"/>
      <c r="ALZ2" s="75"/>
      <c r="AMA2" s="75"/>
      <c r="AMB2" s="75"/>
      <c r="AMC2" s="75"/>
      <c r="AMD2" s="75"/>
      <c r="AME2" s="75"/>
      <c r="AMF2" s="75"/>
      <c r="AMG2" s="75"/>
      <c r="AMH2" s="75"/>
      <c r="AMI2" s="75"/>
      <c r="AMJ2" s="75"/>
      <c r="AMK2" s="75"/>
      <c r="AML2" s="75"/>
      <c r="AMM2" s="75"/>
      <c r="AMN2" s="75"/>
      <c r="AMO2" s="75"/>
      <c r="AMP2" s="75"/>
      <c r="AMQ2" s="75"/>
      <c r="AMR2" s="75"/>
      <c r="AMS2" s="75"/>
      <c r="AMT2" s="75"/>
      <c r="AMU2" s="75"/>
      <c r="AMV2" s="75"/>
      <c r="AMW2" s="75"/>
      <c r="AMX2" s="75"/>
      <c r="AMY2" s="75"/>
      <c r="AMZ2" s="75"/>
      <c r="ANA2" s="75"/>
      <c r="ANB2" s="75"/>
      <c r="ANC2" s="75"/>
      <c r="AND2" s="75"/>
      <c r="ANE2" s="75"/>
      <c r="ANF2" s="75"/>
      <c r="ANG2" s="75"/>
      <c r="ANH2" s="75"/>
      <c r="ANI2" s="75"/>
      <c r="ANJ2" s="75"/>
      <c r="ANK2" s="75"/>
      <c r="ANL2" s="75"/>
      <c r="ANM2" s="75"/>
      <c r="ANN2" s="75"/>
      <c r="ANO2" s="75"/>
      <c r="ANP2" s="75"/>
      <c r="ANQ2" s="75"/>
      <c r="ANR2" s="75"/>
      <c r="ANS2" s="75"/>
      <c r="ANT2" s="75"/>
      <c r="ANU2" s="75"/>
      <c r="ANV2" s="75"/>
      <c r="ANW2" s="75"/>
      <c r="ANX2" s="75"/>
      <c r="ANY2" s="75"/>
      <c r="ANZ2" s="75"/>
      <c r="AOA2" s="75"/>
      <c r="AOB2" s="75"/>
      <c r="AOC2" s="75"/>
      <c r="AOD2" s="75"/>
      <c r="AOE2" s="75"/>
      <c r="AOF2" s="75"/>
      <c r="AOG2" s="75"/>
      <c r="AOH2" s="75"/>
      <c r="AOI2" s="75"/>
      <c r="AOJ2" s="75"/>
      <c r="AOK2" s="75"/>
      <c r="AOL2" s="75"/>
      <c r="AOM2" s="75"/>
      <c r="AON2" s="75"/>
      <c r="AOO2" s="75"/>
      <c r="AOP2" s="75"/>
      <c r="AOQ2" s="75"/>
      <c r="AOR2" s="75"/>
      <c r="AOS2" s="75"/>
      <c r="AOT2" s="75"/>
      <c r="AOU2" s="75"/>
      <c r="AOV2" s="75"/>
      <c r="AOW2" s="75"/>
      <c r="AOX2" s="75"/>
      <c r="AOY2" s="75"/>
      <c r="AOZ2" s="75"/>
      <c r="APA2" s="75"/>
      <c r="APB2" s="75"/>
      <c r="APC2" s="75"/>
      <c r="APD2" s="75"/>
      <c r="APE2" s="75"/>
      <c r="APF2" s="75"/>
      <c r="APG2" s="75"/>
      <c r="APH2" s="75"/>
      <c r="API2" s="75"/>
      <c r="APJ2" s="75"/>
      <c r="APK2" s="75"/>
      <c r="APL2" s="75"/>
      <c r="APM2" s="75"/>
      <c r="APN2" s="75"/>
      <c r="APO2" s="75"/>
      <c r="APP2" s="75"/>
      <c r="APQ2" s="75"/>
      <c r="APR2" s="75"/>
      <c r="APS2" s="75"/>
      <c r="APT2" s="75"/>
      <c r="APU2" s="75"/>
      <c r="APV2" s="75"/>
      <c r="APW2" s="75"/>
      <c r="APX2" s="75"/>
      <c r="APY2" s="75"/>
      <c r="APZ2" s="75"/>
      <c r="AQA2" s="75"/>
      <c r="AQB2" s="75"/>
      <c r="AQC2" s="75"/>
      <c r="AQD2" s="75"/>
      <c r="AQE2" s="75"/>
      <c r="AQF2" s="75"/>
      <c r="AQG2" s="75"/>
      <c r="AQH2" s="75"/>
      <c r="AQI2" s="75"/>
      <c r="AQJ2" s="75"/>
      <c r="AQK2" s="75"/>
      <c r="AQL2" s="75"/>
      <c r="AQM2" s="75"/>
      <c r="AQN2" s="75"/>
      <c r="AQO2" s="75"/>
      <c r="AQP2" s="75"/>
      <c r="AQQ2" s="75"/>
      <c r="AQR2" s="75"/>
      <c r="AQS2" s="75"/>
      <c r="AQT2" s="75"/>
      <c r="AQU2" s="75"/>
      <c r="AQV2" s="75"/>
      <c r="AQW2" s="75"/>
      <c r="AQX2" s="75"/>
      <c r="AQY2" s="75"/>
      <c r="AQZ2" s="75"/>
      <c r="ARA2" s="75"/>
      <c r="ARB2" s="75"/>
      <c r="ARC2" s="75"/>
      <c r="ARD2" s="75"/>
      <c r="ARE2" s="75"/>
      <c r="ARF2" s="75"/>
      <c r="ARG2" s="75"/>
      <c r="ARH2" s="75"/>
      <c r="ARI2" s="75"/>
      <c r="ARJ2" s="75"/>
      <c r="ARK2" s="75"/>
      <c r="ARL2" s="75"/>
      <c r="ARM2" s="75"/>
      <c r="ARN2" s="75"/>
      <c r="ARO2" s="75"/>
      <c r="ARP2" s="75"/>
      <c r="ARQ2" s="75"/>
      <c r="ARR2" s="75"/>
      <c r="ARS2" s="75"/>
      <c r="ART2" s="75"/>
      <c r="ARU2" s="75"/>
      <c r="ARV2" s="75"/>
      <c r="ARW2" s="75"/>
      <c r="ARX2" s="75"/>
      <c r="ARY2" s="75"/>
      <c r="ARZ2" s="75"/>
      <c r="ASA2" s="75"/>
      <c r="ASB2" s="75"/>
      <c r="ASC2" s="75"/>
      <c r="ASD2" s="75"/>
      <c r="ASE2" s="75"/>
      <c r="ASF2" s="75"/>
      <c r="ASG2" s="75"/>
      <c r="ASH2" s="75"/>
      <c r="ASI2" s="75"/>
      <c r="ASJ2" s="75"/>
      <c r="ASK2" s="75"/>
      <c r="ASL2" s="75"/>
      <c r="ASM2" s="75"/>
      <c r="ASN2" s="75"/>
      <c r="ASO2" s="75"/>
      <c r="ASP2" s="75"/>
      <c r="ASQ2" s="75"/>
      <c r="ASR2" s="75"/>
      <c r="ASS2" s="75"/>
      <c r="AST2" s="75"/>
      <c r="ASU2" s="75"/>
      <c r="ASV2" s="75"/>
      <c r="ASW2" s="75"/>
      <c r="ASX2" s="75"/>
      <c r="ASY2" s="75"/>
      <c r="ASZ2" s="75"/>
      <c r="ATA2" s="75"/>
      <c r="ATB2" s="75"/>
      <c r="ATC2" s="75"/>
      <c r="ATD2" s="75"/>
      <c r="ATE2" s="75"/>
      <c r="ATF2" s="75"/>
      <c r="ATG2" s="75"/>
      <c r="ATH2" s="75"/>
      <c r="ATI2" s="75"/>
      <c r="ATJ2" s="75"/>
      <c r="ATK2" s="75"/>
      <c r="ATL2" s="75"/>
      <c r="ATM2" s="75"/>
      <c r="ATN2" s="75"/>
      <c r="ATO2" s="75"/>
      <c r="ATP2" s="75"/>
      <c r="ATQ2" s="75"/>
      <c r="ATR2" s="75"/>
      <c r="ATS2" s="75"/>
      <c r="ATT2" s="75"/>
      <c r="ATU2" s="75"/>
      <c r="ATV2" s="75"/>
      <c r="ATW2" s="75"/>
      <c r="ATX2" s="75"/>
      <c r="ATY2" s="75"/>
      <c r="ATZ2" s="75"/>
      <c r="AUA2" s="75"/>
      <c r="AUB2" s="75"/>
      <c r="AUC2" s="75"/>
      <c r="AUD2" s="75"/>
      <c r="AUE2" s="75"/>
      <c r="AUF2" s="75"/>
      <c r="AUG2" s="75"/>
      <c r="AUH2" s="75"/>
      <c r="AUI2" s="75"/>
      <c r="AUJ2" s="75"/>
      <c r="AUK2" s="75"/>
      <c r="AUL2" s="75"/>
      <c r="AUM2" s="75"/>
      <c r="AUN2" s="75"/>
      <c r="AUO2" s="75"/>
      <c r="AUP2" s="75"/>
      <c r="AUQ2" s="75"/>
      <c r="AUR2" s="75"/>
      <c r="AUS2" s="75"/>
      <c r="AUT2" s="75"/>
      <c r="AUU2" s="75"/>
      <c r="AUV2" s="75"/>
      <c r="AUW2" s="75"/>
      <c r="AUX2" s="75"/>
      <c r="AUY2" s="75"/>
      <c r="AUZ2" s="75"/>
      <c r="AVA2" s="75"/>
      <c r="AVB2" s="75"/>
      <c r="AVC2" s="75"/>
      <c r="AVD2" s="75"/>
      <c r="AVE2" s="75"/>
      <c r="AVF2" s="75"/>
      <c r="AVG2" s="75"/>
      <c r="AVH2" s="75"/>
      <c r="AVI2" s="75"/>
      <c r="AVJ2" s="75"/>
      <c r="AVK2" s="75"/>
      <c r="AVL2" s="75"/>
      <c r="AVM2" s="75"/>
      <c r="AVN2" s="75"/>
      <c r="AVO2" s="75"/>
      <c r="AVP2" s="75"/>
      <c r="AVQ2" s="75"/>
      <c r="AVR2" s="75"/>
      <c r="AVS2" s="75"/>
      <c r="AVT2" s="75"/>
      <c r="AVU2" s="75"/>
      <c r="AVV2" s="75"/>
      <c r="AVW2" s="75"/>
      <c r="AVX2" s="75"/>
      <c r="AVY2" s="75"/>
      <c r="AVZ2" s="75"/>
      <c r="AWA2" s="75"/>
      <c r="AWB2" s="75"/>
      <c r="AWC2" s="75"/>
      <c r="AWD2" s="75"/>
      <c r="AWE2" s="75"/>
      <c r="AWF2" s="75"/>
      <c r="AWG2" s="75"/>
      <c r="AWH2" s="75"/>
      <c r="AWI2" s="75"/>
      <c r="AWJ2" s="75"/>
      <c r="AWK2" s="75"/>
      <c r="AWL2" s="75"/>
      <c r="AWM2" s="75"/>
      <c r="AWN2" s="75"/>
      <c r="AWO2" s="75"/>
      <c r="AWP2" s="75"/>
      <c r="AWQ2" s="75"/>
      <c r="AWR2" s="75"/>
      <c r="AWS2" s="75"/>
      <c r="AWT2" s="75"/>
      <c r="AWU2" s="75"/>
      <c r="AWV2" s="75"/>
      <c r="AWW2" s="75"/>
      <c r="AWX2" s="75"/>
      <c r="AWY2" s="75"/>
      <c r="AWZ2" s="75"/>
      <c r="AXA2" s="75"/>
      <c r="AXB2" s="75"/>
      <c r="AXC2" s="75"/>
      <c r="AXD2" s="75"/>
      <c r="AXE2" s="75"/>
      <c r="AXF2" s="75"/>
      <c r="AXG2" s="75"/>
      <c r="AXH2" s="75"/>
      <c r="AXI2" s="75"/>
      <c r="AXJ2" s="75"/>
      <c r="AXK2" s="75"/>
      <c r="AXL2" s="75"/>
      <c r="AXM2" s="75"/>
      <c r="AXN2" s="75"/>
      <c r="AXO2" s="75"/>
      <c r="AXP2" s="75"/>
      <c r="AXQ2" s="75"/>
      <c r="AXR2" s="75"/>
      <c r="AXS2" s="75"/>
      <c r="AXT2" s="75"/>
      <c r="AXU2" s="75"/>
      <c r="AXV2" s="75"/>
      <c r="AXW2" s="75"/>
      <c r="AXX2" s="75"/>
      <c r="AXY2" s="75"/>
      <c r="AXZ2" s="75"/>
      <c r="AYA2" s="75"/>
      <c r="AYB2" s="75"/>
      <c r="AYC2" s="75"/>
      <c r="AYD2" s="75"/>
      <c r="AYE2" s="75"/>
      <c r="AYF2" s="75"/>
      <c r="AYG2" s="75"/>
      <c r="AYH2" s="75"/>
      <c r="AYI2" s="75"/>
      <c r="AYJ2" s="75"/>
      <c r="AYK2" s="75"/>
      <c r="AYL2" s="75"/>
      <c r="AYM2" s="75"/>
      <c r="AYN2" s="75"/>
      <c r="AYO2" s="75"/>
      <c r="AYP2" s="75"/>
      <c r="AYQ2" s="75"/>
      <c r="AYR2" s="75"/>
      <c r="AYS2" s="75"/>
      <c r="AYT2" s="75"/>
      <c r="AYU2" s="75"/>
      <c r="AYV2" s="75"/>
      <c r="AYW2" s="75"/>
      <c r="AYX2" s="75"/>
      <c r="AYY2" s="75"/>
      <c r="AYZ2" s="75"/>
      <c r="AZA2" s="75"/>
      <c r="AZB2" s="75"/>
      <c r="AZC2" s="75"/>
      <c r="AZD2" s="75"/>
      <c r="AZE2" s="75"/>
      <c r="AZF2" s="75"/>
      <c r="AZG2" s="75"/>
      <c r="AZH2" s="75"/>
      <c r="AZI2" s="75"/>
      <c r="AZJ2" s="75"/>
      <c r="AZK2" s="75"/>
      <c r="AZL2" s="75"/>
      <c r="AZM2" s="75"/>
      <c r="AZN2" s="75"/>
      <c r="AZO2" s="75"/>
      <c r="AZP2" s="75"/>
      <c r="AZQ2" s="75"/>
      <c r="AZR2" s="75"/>
      <c r="AZS2" s="75"/>
      <c r="AZT2" s="75"/>
      <c r="AZU2" s="75"/>
      <c r="AZV2" s="75"/>
      <c r="AZW2" s="75"/>
      <c r="AZX2" s="75"/>
      <c r="AZY2" s="75"/>
      <c r="AZZ2" s="75"/>
      <c r="BAA2" s="75"/>
      <c r="BAB2" s="75"/>
      <c r="BAC2" s="75"/>
      <c r="BAD2" s="75"/>
      <c r="BAE2" s="75"/>
      <c r="BAF2" s="75"/>
      <c r="BAG2" s="75"/>
      <c r="BAH2" s="75"/>
      <c r="BAI2" s="75"/>
      <c r="BAJ2" s="75"/>
      <c r="BAK2" s="75"/>
      <c r="BAL2" s="75"/>
      <c r="BAM2" s="75"/>
      <c r="BAN2" s="75"/>
      <c r="BAO2" s="75"/>
      <c r="BAP2" s="75"/>
      <c r="BAQ2" s="75"/>
      <c r="BAR2" s="75"/>
      <c r="BAS2" s="75"/>
      <c r="BAT2" s="75"/>
      <c r="BAU2" s="75"/>
      <c r="BAV2" s="75"/>
      <c r="BAW2" s="75"/>
      <c r="BAX2" s="75"/>
      <c r="BAY2" s="75"/>
      <c r="BAZ2" s="75"/>
      <c r="BBA2" s="75"/>
      <c r="BBB2" s="75"/>
      <c r="BBC2" s="75"/>
      <c r="BBD2" s="75"/>
      <c r="BBE2" s="75"/>
      <c r="BBF2" s="75"/>
      <c r="BBG2" s="75"/>
      <c r="BBH2" s="75"/>
      <c r="BBI2" s="75"/>
      <c r="BBJ2" s="75"/>
      <c r="BBK2" s="75"/>
      <c r="BBL2" s="75"/>
      <c r="BBM2" s="75"/>
      <c r="BBN2" s="75"/>
      <c r="BBO2" s="75"/>
      <c r="BBP2" s="75"/>
      <c r="BBQ2" s="75"/>
      <c r="BBR2" s="75"/>
      <c r="BBS2" s="75"/>
      <c r="BBT2" s="75"/>
      <c r="BBU2" s="75"/>
      <c r="BBV2" s="75"/>
      <c r="BBW2" s="75"/>
      <c r="BBX2" s="75"/>
      <c r="BBY2" s="75"/>
      <c r="BBZ2" s="75"/>
      <c r="BCA2" s="75"/>
      <c r="BCB2" s="75"/>
      <c r="BCC2" s="75"/>
      <c r="BCD2" s="75"/>
      <c r="BCE2" s="75"/>
      <c r="BCF2" s="75"/>
      <c r="BCG2" s="75"/>
      <c r="BCH2" s="75"/>
      <c r="BCI2" s="75"/>
      <c r="BCJ2" s="75"/>
      <c r="BCK2" s="75"/>
      <c r="BCL2" s="75"/>
      <c r="BCM2" s="75"/>
      <c r="BCN2" s="75"/>
      <c r="BCO2" s="75"/>
      <c r="BCP2" s="75"/>
      <c r="BCQ2" s="75"/>
      <c r="BCR2" s="75"/>
      <c r="BCS2" s="75"/>
      <c r="BCT2" s="75"/>
      <c r="BCU2" s="75"/>
      <c r="BCV2" s="75"/>
      <c r="BCW2" s="75"/>
      <c r="BCX2" s="75"/>
      <c r="BCY2" s="75"/>
      <c r="BCZ2" s="75"/>
      <c r="BDA2" s="75"/>
      <c r="BDB2" s="75"/>
      <c r="BDC2" s="75"/>
      <c r="BDD2" s="75"/>
      <c r="BDE2" s="75"/>
      <c r="BDF2" s="75"/>
      <c r="BDG2" s="75"/>
      <c r="BDH2" s="75"/>
      <c r="BDI2" s="75"/>
      <c r="BDJ2" s="75"/>
      <c r="BDK2" s="75"/>
      <c r="BDL2" s="75"/>
      <c r="BDM2" s="75"/>
      <c r="BDN2" s="75"/>
      <c r="BDO2" s="75"/>
      <c r="BDP2" s="75"/>
      <c r="BDQ2" s="75"/>
      <c r="BDR2" s="75"/>
      <c r="BDS2" s="75"/>
      <c r="BDT2" s="75"/>
      <c r="BDU2" s="75"/>
      <c r="BDV2" s="75"/>
      <c r="BDW2" s="75"/>
      <c r="BDX2" s="75"/>
      <c r="BDY2" s="75"/>
      <c r="BDZ2" s="75"/>
      <c r="BEA2" s="75"/>
      <c r="BEB2" s="75"/>
      <c r="BEC2" s="75"/>
      <c r="BED2" s="75"/>
      <c r="BEE2" s="75"/>
      <c r="BEF2" s="75"/>
      <c r="BEG2" s="75"/>
      <c r="BEH2" s="75"/>
      <c r="BEI2" s="75"/>
      <c r="BEJ2" s="75"/>
      <c r="BEK2" s="75"/>
      <c r="BEL2" s="75"/>
      <c r="BEM2" s="75"/>
      <c r="BEN2" s="75"/>
      <c r="BEO2" s="75"/>
      <c r="BEP2" s="75"/>
      <c r="BEQ2" s="75"/>
      <c r="BER2" s="75"/>
      <c r="BES2" s="75"/>
      <c r="BET2" s="75"/>
      <c r="BEU2" s="75"/>
      <c r="BEV2" s="75"/>
      <c r="BEW2" s="75"/>
      <c r="BEX2" s="75"/>
      <c r="BEY2" s="75"/>
      <c r="BEZ2" s="75"/>
      <c r="BFA2" s="75"/>
      <c r="BFB2" s="75"/>
      <c r="BFC2" s="75"/>
      <c r="BFD2" s="75"/>
      <c r="BFE2" s="75"/>
      <c r="BFF2" s="75"/>
      <c r="BFG2" s="75"/>
      <c r="BFH2" s="75"/>
      <c r="BFI2" s="75"/>
      <c r="BFJ2" s="75"/>
      <c r="BFK2" s="75"/>
      <c r="BFL2" s="75"/>
      <c r="BFM2" s="75"/>
      <c r="BFN2" s="75"/>
      <c r="BFO2" s="75"/>
      <c r="BFP2" s="75"/>
      <c r="BFQ2" s="75"/>
      <c r="BFR2" s="75"/>
      <c r="BFS2" s="75"/>
      <c r="BFT2" s="75"/>
      <c r="BFU2" s="75"/>
      <c r="BFV2" s="75"/>
      <c r="BFW2" s="75"/>
      <c r="BFX2" s="75"/>
      <c r="BFY2" s="75"/>
      <c r="BFZ2" s="75"/>
      <c r="BGA2" s="75"/>
      <c r="BGB2" s="75"/>
      <c r="BGC2" s="75"/>
      <c r="BGD2" s="75"/>
      <c r="BGE2" s="75"/>
      <c r="BGF2" s="75"/>
      <c r="BGG2" s="75"/>
      <c r="BGH2" s="75"/>
      <c r="BGI2" s="75"/>
      <c r="BGJ2" s="75"/>
      <c r="BGK2" s="75"/>
      <c r="BGL2" s="75"/>
      <c r="BGM2" s="75"/>
      <c r="BGN2" s="75"/>
      <c r="BGO2" s="75"/>
      <c r="BGP2" s="75"/>
      <c r="BGQ2" s="75"/>
      <c r="BGR2" s="75"/>
      <c r="BGS2" s="75"/>
      <c r="BGT2" s="75"/>
      <c r="BGU2" s="75"/>
      <c r="BGV2" s="75"/>
      <c r="BGW2" s="75"/>
      <c r="BGX2" s="75"/>
      <c r="BGY2" s="75"/>
      <c r="BGZ2" s="75"/>
      <c r="BHA2" s="75"/>
      <c r="BHB2" s="75"/>
      <c r="BHC2" s="75"/>
      <c r="BHD2" s="75"/>
      <c r="BHE2" s="75"/>
      <c r="BHF2" s="75"/>
      <c r="BHG2" s="75"/>
      <c r="BHH2" s="75"/>
      <c r="BHI2" s="75"/>
      <c r="BHJ2" s="75"/>
      <c r="BHK2" s="75"/>
      <c r="BHL2" s="75"/>
      <c r="BHM2" s="75"/>
      <c r="BHN2" s="75"/>
      <c r="BHO2" s="75"/>
      <c r="BHP2" s="75"/>
      <c r="BHQ2" s="75"/>
      <c r="BHR2" s="75"/>
      <c r="BHS2" s="75"/>
      <c r="BHT2" s="75"/>
      <c r="BHU2" s="75"/>
      <c r="BHV2" s="75"/>
      <c r="BHW2" s="75"/>
      <c r="BHX2" s="75"/>
      <c r="BHY2" s="75"/>
      <c r="BHZ2" s="75"/>
      <c r="BIA2" s="75"/>
      <c r="BIB2" s="75"/>
      <c r="BIC2" s="75"/>
      <c r="BID2" s="75"/>
      <c r="BIE2" s="75"/>
      <c r="BIF2" s="75"/>
      <c r="BIG2" s="75"/>
      <c r="BIH2" s="75"/>
      <c r="BII2" s="75"/>
      <c r="BIJ2" s="75"/>
      <c r="BIK2" s="75"/>
      <c r="BIL2" s="75"/>
      <c r="BIM2" s="75"/>
      <c r="BIN2" s="75"/>
      <c r="BIO2" s="75"/>
      <c r="BIP2" s="75"/>
      <c r="BIQ2" s="75"/>
      <c r="BIR2" s="75"/>
      <c r="BIS2" s="75"/>
      <c r="BIT2" s="75"/>
      <c r="BIU2" s="75"/>
      <c r="BIV2" s="75"/>
      <c r="BIW2" s="75"/>
      <c r="BIX2" s="75"/>
      <c r="BIY2" s="75"/>
      <c r="BIZ2" s="75"/>
      <c r="BJA2" s="75"/>
      <c r="BJB2" s="75"/>
      <c r="BJC2" s="75"/>
      <c r="BJD2" s="75"/>
      <c r="BJE2" s="75"/>
      <c r="BJF2" s="75"/>
      <c r="BJG2" s="75"/>
      <c r="BJH2" s="75"/>
      <c r="BJI2" s="75"/>
      <c r="BJJ2" s="75"/>
      <c r="BJK2" s="75"/>
      <c r="BJL2" s="75"/>
      <c r="BJM2" s="75"/>
      <c r="BJN2" s="75"/>
      <c r="BJO2" s="75"/>
      <c r="BJP2" s="75"/>
      <c r="BJQ2" s="75"/>
      <c r="BJR2" s="75"/>
      <c r="BJS2" s="75"/>
      <c r="BJT2" s="75"/>
      <c r="BJU2" s="75"/>
      <c r="BJV2" s="75"/>
      <c r="BJW2" s="75"/>
      <c r="BJX2" s="75"/>
      <c r="BJY2" s="75"/>
      <c r="BJZ2" s="75"/>
      <c r="BKA2" s="75"/>
      <c r="BKB2" s="75"/>
      <c r="BKC2" s="75"/>
      <c r="BKD2" s="75"/>
      <c r="BKE2" s="75"/>
      <c r="BKF2" s="75"/>
      <c r="BKG2" s="75"/>
      <c r="BKH2" s="75"/>
      <c r="BKI2" s="75"/>
      <c r="BKJ2" s="75"/>
      <c r="BKK2" s="75"/>
      <c r="BKL2" s="75"/>
      <c r="BKM2" s="75"/>
      <c r="BKN2" s="75"/>
      <c r="BKO2" s="75"/>
      <c r="BKP2" s="75"/>
      <c r="BKQ2" s="75"/>
      <c r="BKR2" s="75"/>
      <c r="BKS2" s="75"/>
      <c r="BKT2" s="75"/>
      <c r="BKU2" s="75"/>
      <c r="BKV2" s="75"/>
      <c r="BKW2" s="75"/>
      <c r="BKX2" s="75"/>
      <c r="BKY2" s="75"/>
      <c r="BKZ2" s="75"/>
      <c r="BLA2" s="75"/>
      <c r="BLB2" s="75"/>
      <c r="BLC2" s="75"/>
      <c r="BLD2" s="75"/>
      <c r="BLE2" s="75"/>
      <c r="BLF2" s="75"/>
      <c r="BLG2" s="75"/>
      <c r="BLH2" s="75"/>
      <c r="BLI2" s="75"/>
      <c r="BLJ2" s="75"/>
      <c r="BLK2" s="75"/>
      <c r="BLL2" s="75"/>
      <c r="BLM2" s="75"/>
      <c r="BLN2" s="75"/>
      <c r="BLO2" s="75"/>
      <c r="BLP2" s="75"/>
      <c r="BLQ2" s="75"/>
      <c r="BLR2" s="75"/>
      <c r="BLS2" s="75"/>
      <c r="BLT2" s="75"/>
      <c r="BLU2" s="75"/>
      <c r="BLV2" s="75"/>
      <c r="BLW2" s="75"/>
      <c r="BLX2" s="75"/>
      <c r="BLY2" s="75"/>
      <c r="BLZ2" s="75"/>
      <c r="BMA2" s="75"/>
      <c r="BMB2" s="75"/>
      <c r="BMC2" s="75"/>
      <c r="BMD2" s="75"/>
      <c r="BME2" s="75"/>
      <c r="BMF2" s="75"/>
      <c r="BMG2" s="75"/>
      <c r="BMH2" s="75"/>
      <c r="BMI2" s="75"/>
      <c r="BMJ2" s="75"/>
      <c r="BMK2" s="75"/>
      <c r="BML2" s="75"/>
      <c r="BMM2" s="75"/>
      <c r="BMN2" s="75"/>
      <c r="BMO2" s="75"/>
      <c r="BMP2" s="75"/>
      <c r="BMQ2" s="75"/>
      <c r="BMR2" s="75"/>
      <c r="BMS2" s="75"/>
      <c r="BMT2" s="75"/>
      <c r="BMU2" s="75"/>
      <c r="BMV2" s="75"/>
      <c r="BMW2" s="75"/>
      <c r="BMX2" s="75"/>
      <c r="BMY2" s="75"/>
      <c r="BMZ2" s="75"/>
      <c r="BNA2" s="75"/>
      <c r="BNB2" s="75"/>
      <c r="BNC2" s="75"/>
      <c r="BND2" s="75"/>
      <c r="BNE2" s="75"/>
      <c r="BNF2" s="75"/>
      <c r="BNG2" s="75"/>
      <c r="BNH2" s="75"/>
      <c r="BNI2" s="75"/>
      <c r="BNJ2" s="75"/>
      <c r="BNK2" s="75"/>
      <c r="BNL2" s="75"/>
      <c r="BNM2" s="75"/>
      <c r="BNN2" s="75"/>
      <c r="BNO2" s="75"/>
      <c r="BNP2" s="75"/>
      <c r="BNQ2" s="75"/>
      <c r="BNR2" s="75"/>
      <c r="BNS2" s="75"/>
      <c r="BNT2" s="75"/>
      <c r="BNU2" s="75"/>
      <c r="BNV2" s="75"/>
      <c r="BNW2" s="75"/>
      <c r="BNX2" s="75"/>
      <c r="BNY2" s="75"/>
      <c r="BNZ2" s="75"/>
      <c r="BOA2" s="75"/>
      <c r="BOB2" s="75"/>
      <c r="BOC2" s="75"/>
      <c r="BOD2" s="75"/>
      <c r="BOE2" s="75"/>
      <c r="BOF2" s="75"/>
      <c r="BOG2" s="75"/>
      <c r="BOH2" s="75"/>
      <c r="BOI2" s="75"/>
      <c r="BOJ2" s="75"/>
      <c r="BOK2" s="75"/>
      <c r="BOL2" s="75"/>
      <c r="BOM2" s="75"/>
      <c r="BON2" s="75"/>
      <c r="BOO2" s="75"/>
      <c r="BOP2" s="75"/>
      <c r="BOQ2" s="75"/>
      <c r="BOR2" s="75"/>
      <c r="BOS2" s="75"/>
      <c r="BOT2" s="75"/>
      <c r="BOU2" s="75"/>
      <c r="BOV2" s="75"/>
      <c r="BOW2" s="75"/>
      <c r="BOX2" s="75"/>
      <c r="BOY2" s="75"/>
      <c r="BOZ2" s="75"/>
      <c r="BPA2" s="75"/>
      <c r="BPB2" s="75"/>
      <c r="BPC2" s="75"/>
      <c r="BPD2" s="75"/>
      <c r="BPE2" s="75"/>
      <c r="BPF2" s="75"/>
      <c r="BPG2" s="75"/>
      <c r="BPH2" s="75"/>
      <c r="BPI2" s="75"/>
      <c r="BPJ2" s="75"/>
      <c r="BPK2" s="75"/>
      <c r="BPL2" s="75"/>
      <c r="BPM2" s="75"/>
      <c r="BPN2" s="75"/>
      <c r="BPO2" s="75"/>
      <c r="BPP2" s="75"/>
      <c r="BPQ2" s="75"/>
      <c r="BPR2" s="75"/>
      <c r="BPS2" s="75"/>
      <c r="BPT2" s="75"/>
      <c r="BPU2" s="75"/>
      <c r="BPV2" s="75"/>
      <c r="BPW2" s="75"/>
      <c r="BPX2" s="75"/>
      <c r="BPY2" s="75"/>
      <c r="BPZ2" s="75"/>
      <c r="BQA2" s="75"/>
      <c r="BQB2" s="75"/>
      <c r="BQC2" s="75"/>
      <c r="BQD2" s="75"/>
      <c r="BQE2" s="75"/>
      <c r="BQF2" s="75"/>
      <c r="BQG2" s="75"/>
      <c r="BQH2" s="75"/>
      <c r="BQI2" s="75"/>
      <c r="BQJ2" s="75"/>
      <c r="BQK2" s="75"/>
      <c r="BQL2" s="75"/>
      <c r="BQM2" s="75"/>
      <c r="BQN2" s="75"/>
      <c r="BQO2" s="75"/>
      <c r="BQP2" s="75"/>
      <c r="BQQ2" s="75"/>
      <c r="BQR2" s="75"/>
      <c r="BQS2" s="75"/>
      <c r="BQT2" s="75"/>
      <c r="BQU2" s="75"/>
      <c r="BQV2" s="75"/>
      <c r="BQW2" s="75"/>
      <c r="BQX2" s="75"/>
      <c r="BQY2" s="75"/>
      <c r="BQZ2" s="75"/>
      <c r="BRA2" s="75"/>
      <c r="BRB2" s="75"/>
      <c r="BRC2" s="75"/>
      <c r="BRD2" s="75"/>
      <c r="BRE2" s="75"/>
      <c r="BRF2" s="75"/>
      <c r="BRG2" s="75"/>
      <c r="BRH2" s="75"/>
      <c r="BRI2" s="75"/>
      <c r="BRJ2" s="75"/>
      <c r="BRK2" s="75"/>
      <c r="BRL2" s="75"/>
      <c r="BRM2" s="75"/>
      <c r="BRN2" s="75"/>
      <c r="BRO2" s="75"/>
      <c r="BRP2" s="75"/>
      <c r="BRQ2" s="75"/>
      <c r="BRR2" s="75"/>
      <c r="BRS2" s="75"/>
      <c r="BRT2" s="75"/>
      <c r="BRU2" s="75"/>
      <c r="BRV2" s="75"/>
      <c r="BRW2" s="75"/>
      <c r="BRX2" s="75"/>
      <c r="BRY2" s="75"/>
      <c r="BRZ2" s="75"/>
      <c r="BSA2" s="75"/>
      <c r="BSB2" s="75"/>
      <c r="BSC2" s="75"/>
      <c r="BSD2" s="75"/>
      <c r="BSE2" s="75"/>
      <c r="BSF2" s="75"/>
      <c r="BSG2" s="75"/>
      <c r="BSH2" s="75"/>
      <c r="BSI2" s="75"/>
      <c r="BSJ2" s="75"/>
      <c r="BSK2" s="75"/>
      <c r="BSL2" s="75"/>
      <c r="BSM2" s="75"/>
      <c r="BSN2" s="75"/>
      <c r="BSO2" s="75"/>
      <c r="BSP2" s="75"/>
      <c r="BSQ2" s="75"/>
      <c r="BSR2" s="75"/>
      <c r="BSS2" s="75"/>
      <c r="BST2" s="75"/>
      <c r="BSU2" s="75"/>
      <c r="BSV2" s="75"/>
      <c r="BSW2" s="75"/>
      <c r="BSX2" s="75"/>
      <c r="BSY2" s="75"/>
      <c r="BSZ2" s="75"/>
      <c r="BTA2" s="75"/>
      <c r="BTB2" s="75"/>
      <c r="BTC2" s="75"/>
      <c r="BTD2" s="75"/>
      <c r="BTE2" s="75"/>
      <c r="BTF2" s="75"/>
      <c r="BTG2" s="75"/>
      <c r="BTH2" s="75"/>
      <c r="BTI2" s="75"/>
      <c r="BTJ2" s="75"/>
      <c r="BTK2" s="75"/>
      <c r="BTL2" s="75"/>
      <c r="BTM2" s="75"/>
      <c r="BTN2" s="75"/>
      <c r="BTO2" s="75"/>
      <c r="BTP2" s="75"/>
      <c r="BTQ2" s="75"/>
      <c r="BTR2" s="75"/>
      <c r="BTS2" s="75"/>
      <c r="BTT2" s="75"/>
      <c r="BTU2" s="75"/>
      <c r="BTV2" s="75"/>
      <c r="BTW2" s="75"/>
      <c r="BTX2" s="75"/>
      <c r="BTY2" s="75"/>
      <c r="BTZ2" s="75"/>
      <c r="BUA2" s="75"/>
      <c r="BUB2" s="75"/>
      <c r="BUC2" s="75"/>
      <c r="BUD2" s="75"/>
      <c r="BUE2" s="75"/>
      <c r="BUF2" s="75"/>
      <c r="BUG2" s="75"/>
      <c r="BUH2" s="75"/>
      <c r="BUI2" s="75"/>
      <c r="BUJ2" s="75"/>
      <c r="BUK2" s="75"/>
      <c r="BUL2" s="75"/>
      <c r="BUM2" s="75"/>
      <c r="BUN2" s="75"/>
      <c r="BUO2" s="75"/>
      <c r="BUP2" s="75"/>
      <c r="BUQ2" s="75"/>
      <c r="BUR2" s="75"/>
      <c r="BUS2" s="75"/>
      <c r="BUT2" s="75"/>
      <c r="BUU2" s="75"/>
      <c r="BUV2" s="75"/>
      <c r="BUW2" s="75"/>
      <c r="BUX2" s="75"/>
      <c r="BUY2" s="75"/>
      <c r="BUZ2" s="75"/>
      <c r="BVA2" s="75"/>
      <c r="BVB2" s="75"/>
      <c r="BVC2" s="75"/>
      <c r="BVD2" s="75"/>
      <c r="BVE2" s="75"/>
      <c r="BVF2" s="75"/>
      <c r="BVG2" s="75"/>
      <c r="BVH2" s="75"/>
      <c r="BVI2" s="75"/>
      <c r="BVJ2" s="75"/>
      <c r="BVK2" s="75"/>
      <c r="BVL2" s="75"/>
      <c r="BVM2" s="75"/>
      <c r="BVN2" s="75"/>
      <c r="BVO2" s="75"/>
      <c r="BVP2" s="75"/>
      <c r="BVQ2" s="75"/>
      <c r="BVR2" s="75"/>
      <c r="BVS2" s="75"/>
      <c r="BVT2" s="75"/>
      <c r="BVU2" s="75"/>
      <c r="BVV2" s="75"/>
      <c r="BVW2" s="75"/>
      <c r="BVX2" s="75"/>
      <c r="BVY2" s="75"/>
      <c r="BVZ2" s="75"/>
      <c r="BWA2" s="75"/>
      <c r="BWB2" s="75"/>
      <c r="BWC2" s="75"/>
      <c r="BWD2" s="75"/>
      <c r="BWE2" s="75"/>
      <c r="BWF2" s="75"/>
      <c r="BWG2" s="75"/>
      <c r="BWH2" s="75"/>
      <c r="BWI2" s="75"/>
      <c r="BWJ2" s="75"/>
      <c r="BWK2" s="75"/>
      <c r="BWL2" s="75"/>
      <c r="BWM2" s="75"/>
      <c r="BWN2" s="75"/>
      <c r="BWO2" s="75"/>
      <c r="BWP2" s="75"/>
      <c r="BWQ2" s="75"/>
      <c r="BWR2" s="75"/>
      <c r="BWS2" s="75"/>
      <c r="BWT2" s="75"/>
      <c r="BWU2" s="75"/>
      <c r="BWV2" s="75"/>
      <c r="BWW2" s="75"/>
      <c r="BWX2" s="75"/>
      <c r="BWY2" s="75"/>
      <c r="BWZ2" s="75"/>
      <c r="BXA2" s="75"/>
      <c r="BXB2" s="75"/>
      <c r="BXC2" s="75"/>
      <c r="BXD2" s="75"/>
      <c r="BXE2" s="75"/>
      <c r="BXF2" s="75"/>
      <c r="BXG2" s="75"/>
      <c r="BXH2" s="75"/>
      <c r="BXI2" s="75"/>
      <c r="BXJ2" s="75"/>
      <c r="BXK2" s="75"/>
      <c r="BXL2" s="75"/>
      <c r="BXM2" s="75"/>
      <c r="BXN2" s="75"/>
      <c r="BXO2" s="75"/>
      <c r="BXP2" s="75"/>
      <c r="BXQ2" s="75"/>
      <c r="BXR2" s="75"/>
      <c r="BXS2" s="75"/>
      <c r="BXT2" s="75"/>
      <c r="BXU2" s="75"/>
      <c r="BXV2" s="75"/>
      <c r="BXW2" s="75"/>
      <c r="BXX2" s="75"/>
      <c r="BXY2" s="75"/>
      <c r="BXZ2" s="75"/>
      <c r="BYA2" s="75"/>
      <c r="BYB2" s="75"/>
      <c r="BYC2" s="75"/>
      <c r="BYD2" s="75"/>
      <c r="BYE2" s="75"/>
      <c r="BYF2" s="75"/>
      <c r="BYG2" s="75"/>
      <c r="BYH2" s="75"/>
      <c r="BYI2" s="75"/>
      <c r="BYJ2" s="75"/>
      <c r="BYK2" s="75"/>
      <c r="BYL2" s="75"/>
      <c r="BYM2" s="75"/>
      <c r="BYN2" s="75"/>
      <c r="BYO2" s="75"/>
      <c r="BYP2" s="75"/>
      <c r="BYQ2" s="75"/>
      <c r="BYR2" s="75"/>
      <c r="BYS2" s="75"/>
      <c r="BYT2" s="75"/>
      <c r="BYU2" s="75"/>
      <c r="BYV2" s="75"/>
      <c r="BYW2" s="75"/>
      <c r="BYX2" s="75"/>
      <c r="BYY2" s="75"/>
      <c r="BYZ2" s="75"/>
      <c r="BZA2" s="75"/>
      <c r="BZB2" s="75"/>
      <c r="BZC2" s="75"/>
      <c r="BZD2" s="75"/>
      <c r="BZE2" s="75"/>
      <c r="BZF2" s="75"/>
      <c r="BZG2" s="75"/>
      <c r="BZH2" s="75"/>
      <c r="BZI2" s="75"/>
      <c r="BZJ2" s="75"/>
      <c r="BZK2" s="75"/>
      <c r="BZL2" s="75"/>
      <c r="BZM2" s="75"/>
      <c r="BZN2" s="75"/>
      <c r="BZO2" s="75"/>
      <c r="BZP2" s="75"/>
      <c r="BZQ2" s="75"/>
      <c r="BZR2" s="75"/>
      <c r="BZS2" s="75"/>
      <c r="BZT2" s="75"/>
      <c r="BZU2" s="75"/>
      <c r="BZV2" s="75"/>
      <c r="BZW2" s="75"/>
      <c r="BZX2" s="75"/>
      <c r="BZY2" s="75"/>
      <c r="BZZ2" s="75"/>
      <c r="CAA2" s="75"/>
      <c r="CAB2" s="75"/>
      <c r="CAC2" s="75"/>
      <c r="CAD2" s="75"/>
      <c r="CAE2" s="75"/>
      <c r="CAF2" s="75"/>
      <c r="CAG2" s="75"/>
      <c r="CAH2" s="75"/>
      <c r="CAI2" s="75"/>
      <c r="CAJ2" s="75"/>
      <c r="CAK2" s="75"/>
      <c r="CAL2" s="75"/>
      <c r="CAM2" s="75"/>
      <c r="CAN2" s="75"/>
      <c r="CAO2" s="75"/>
      <c r="CAP2" s="75"/>
      <c r="CAQ2" s="75"/>
      <c r="CAR2" s="75"/>
      <c r="CAS2" s="75"/>
      <c r="CAT2" s="75"/>
      <c r="CAU2" s="75"/>
      <c r="CAV2" s="75"/>
      <c r="CAW2" s="75"/>
      <c r="CAX2" s="75"/>
      <c r="CAY2" s="75"/>
      <c r="CAZ2" s="75"/>
      <c r="CBA2" s="75"/>
      <c r="CBB2" s="75"/>
      <c r="CBC2" s="75"/>
      <c r="CBD2" s="75"/>
      <c r="CBE2" s="75"/>
      <c r="CBF2" s="75"/>
      <c r="CBG2" s="75"/>
      <c r="CBH2" s="75"/>
      <c r="CBI2" s="75"/>
      <c r="CBJ2" s="75"/>
      <c r="CBK2" s="75"/>
      <c r="CBL2" s="75"/>
      <c r="CBM2" s="75"/>
      <c r="CBN2" s="75"/>
      <c r="CBO2" s="75"/>
      <c r="CBP2" s="75"/>
      <c r="CBQ2" s="75"/>
      <c r="CBR2" s="75"/>
      <c r="CBS2" s="75"/>
      <c r="CBT2" s="75"/>
      <c r="CBU2" s="75"/>
      <c r="CBV2" s="75"/>
      <c r="CBW2" s="75"/>
      <c r="CBX2" s="75"/>
      <c r="CBY2" s="75"/>
      <c r="CBZ2" s="75"/>
      <c r="CCA2" s="75"/>
      <c r="CCB2" s="75"/>
      <c r="CCC2" s="75"/>
      <c r="CCD2" s="75"/>
      <c r="CCE2" s="75"/>
      <c r="CCF2" s="75"/>
      <c r="CCG2" s="75"/>
      <c r="CCH2" s="75"/>
      <c r="CCI2" s="75"/>
      <c r="CCJ2" s="75"/>
      <c r="CCK2" s="75"/>
      <c r="CCL2" s="75"/>
      <c r="CCM2" s="75"/>
      <c r="CCN2" s="75"/>
      <c r="CCO2" s="75"/>
      <c r="CCP2" s="75"/>
      <c r="CCQ2" s="75"/>
      <c r="CCR2" s="75"/>
      <c r="CCS2" s="75"/>
      <c r="CCT2" s="75"/>
      <c r="CCU2" s="75"/>
      <c r="CCV2" s="75"/>
      <c r="CCW2" s="75"/>
      <c r="CCX2" s="75"/>
      <c r="CCY2" s="75"/>
      <c r="CCZ2" s="75"/>
      <c r="CDA2" s="75"/>
      <c r="CDB2" s="75"/>
      <c r="CDC2" s="75"/>
      <c r="CDD2" s="75"/>
      <c r="CDE2" s="75"/>
      <c r="CDF2" s="75"/>
      <c r="CDG2" s="75"/>
      <c r="CDH2" s="75"/>
      <c r="CDI2" s="75"/>
      <c r="CDJ2" s="75"/>
      <c r="CDK2" s="75"/>
      <c r="CDL2" s="75"/>
      <c r="CDM2" s="75"/>
      <c r="CDN2" s="75"/>
      <c r="CDO2" s="75"/>
      <c r="CDP2" s="75"/>
      <c r="CDQ2" s="75"/>
      <c r="CDR2" s="75"/>
      <c r="CDS2" s="75"/>
      <c r="CDT2" s="75"/>
      <c r="CDU2" s="75"/>
      <c r="CDV2" s="75"/>
      <c r="CDW2" s="75"/>
      <c r="CDX2" s="75"/>
      <c r="CDY2" s="75"/>
      <c r="CDZ2" s="75"/>
      <c r="CEA2" s="75"/>
      <c r="CEB2" s="75"/>
      <c r="CEC2" s="75"/>
      <c r="CED2" s="75"/>
      <c r="CEE2" s="75"/>
      <c r="CEF2" s="75"/>
      <c r="CEG2" s="75"/>
      <c r="CEH2" s="75"/>
      <c r="CEI2" s="75"/>
      <c r="CEJ2" s="75"/>
      <c r="CEK2" s="75"/>
      <c r="CEL2" s="75"/>
      <c r="CEM2" s="75"/>
      <c r="CEN2" s="75"/>
      <c r="CEO2" s="75"/>
      <c r="CEP2" s="75"/>
      <c r="CEQ2" s="75"/>
      <c r="CER2" s="75"/>
      <c r="CES2" s="75"/>
      <c r="CET2" s="75"/>
      <c r="CEU2" s="75"/>
      <c r="CEV2" s="75"/>
      <c r="CEW2" s="75"/>
      <c r="CEX2" s="75"/>
      <c r="CEY2" s="75"/>
      <c r="CEZ2" s="75"/>
      <c r="CFA2" s="75"/>
      <c r="CFB2" s="75"/>
      <c r="CFC2" s="75"/>
      <c r="CFD2" s="75"/>
      <c r="CFE2" s="75"/>
      <c r="CFF2" s="75"/>
      <c r="CFG2" s="75"/>
      <c r="CFH2" s="75"/>
      <c r="CFI2" s="75"/>
      <c r="CFJ2" s="75"/>
      <c r="CFK2" s="75"/>
      <c r="CFL2" s="75"/>
      <c r="CFM2" s="75"/>
      <c r="CFN2" s="75"/>
      <c r="CFO2" s="75"/>
      <c r="CFP2" s="75"/>
      <c r="CFQ2" s="75"/>
      <c r="CFR2" s="75"/>
      <c r="CFS2" s="75"/>
      <c r="CFT2" s="75"/>
      <c r="CFU2" s="75"/>
      <c r="CFV2" s="75"/>
      <c r="CFW2" s="75"/>
      <c r="CFX2" s="75"/>
      <c r="CFY2" s="75"/>
      <c r="CFZ2" s="75"/>
      <c r="CGA2" s="75"/>
      <c r="CGB2" s="75"/>
      <c r="CGC2" s="75"/>
      <c r="CGD2" s="75"/>
      <c r="CGE2" s="75"/>
      <c r="CGF2" s="75"/>
      <c r="CGG2" s="75"/>
      <c r="CGH2" s="75"/>
      <c r="CGI2" s="75"/>
      <c r="CGJ2" s="75"/>
      <c r="CGK2" s="75"/>
      <c r="CGL2" s="75"/>
      <c r="CGM2" s="75"/>
      <c r="CGN2" s="75"/>
      <c r="CGO2" s="75"/>
      <c r="CGP2" s="75"/>
      <c r="CGQ2" s="75"/>
      <c r="CGR2" s="75"/>
      <c r="CGS2" s="75"/>
      <c r="CGT2" s="75"/>
      <c r="CGU2" s="75"/>
      <c r="CGV2" s="75"/>
      <c r="CGW2" s="75"/>
      <c r="CGX2" s="75"/>
      <c r="CGY2" s="75"/>
      <c r="CGZ2" s="75"/>
      <c r="CHA2" s="75"/>
      <c r="CHB2" s="75"/>
      <c r="CHC2" s="75"/>
      <c r="CHD2" s="75"/>
      <c r="CHE2" s="75"/>
      <c r="CHF2" s="75"/>
      <c r="CHG2" s="75"/>
      <c r="CHH2" s="75"/>
      <c r="CHI2" s="75"/>
      <c r="CHJ2" s="75"/>
      <c r="CHK2" s="75"/>
      <c r="CHL2" s="75"/>
      <c r="CHM2" s="75"/>
      <c r="CHN2" s="75"/>
      <c r="CHO2" s="75"/>
      <c r="CHP2" s="75"/>
      <c r="CHQ2" s="75"/>
      <c r="CHR2" s="75"/>
      <c r="CHS2" s="75"/>
      <c r="CHT2" s="75"/>
      <c r="CHU2" s="75"/>
      <c r="CHV2" s="75"/>
      <c r="CHW2" s="75"/>
      <c r="CHX2" s="75"/>
      <c r="CHY2" s="75"/>
      <c r="CHZ2" s="75"/>
      <c r="CIA2" s="75"/>
      <c r="CIB2" s="75"/>
      <c r="CIC2" s="75"/>
      <c r="CID2" s="75"/>
      <c r="CIE2" s="75"/>
      <c r="CIF2" s="75"/>
      <c r="CIG2" s="75"/>
      <c r="CIH2" s="75"/>
      <c r="CII2" s="75"/>
      <c r="CIJ2" s="75"/>
      <c r="CIK2" s="75"/>
      <c r="CIL2" s="75"/>
      <c r="CIM2" s="75"/>
      <c r="CIN2" s="75"/>
      <c r="CIO2" s="75"/>
      <c r="CIP2" s="75"/>
      <c r="CIQ2" s="75"/>
      <c r="CIR2" s="75"/>
      <c r="CIS2" s="75"/>
      <c r="CIT2" s="75"/>
      <c r="CIU2" s="75"/>
      <c r="CIV2" s="75"/>
      <c r="CIW2" s="75"/>
      <c r="CIX2" s="75"/>
      <c r="CIY2" s="75"/>
      <c r="CIZ2" s="75"/>
      <c r="CJA2" s="75"/>
      <c r="CJB2" s="75"/>
      <c r="CJC2" s="75"/>
      <c r="CJD2" s="75"/>
      <c r="CJE2" s="75"/>
      <c r="CJF2" s="75"/>
      <c r="CJG2" s="75"/>
      <c r="CJH2" s="75"/>
      <c r="CJI2" s="75"/>
      <c r="CJJ2" s="75"/>
      <c r="CJK2" s="75"/>
      <c r="CJL2" s="75"/>
      <c r="CJM2" s="75"/>
      <c r="CJN2" s="75"/>
      <c r="CJO2" s="75"/>
      <c r="CJP2" s="75"/>
      <c r="CJQ2" s="75"/>
      <c r="CJR2" s="75"/>
      <c r="CJS2" s="75"/>
      <c r="CJT2" s="75"/>
      <c r="CJU2" s="75"/>
      <c r="CJV2" s="75"/>
      <c r="CJW2" s="75"/>
      <c r="CJX2" s="75"/>
      <c r="CJY2" s="75"/>
      <c r="CJZ2" s="75"/>
      <c r="CKA2" s="75"/>
      <c r="CKB2" s="75"/>
      <c r="CKC2" s="75"/>
      <c r="CKD2" s="75"/>
      <c r="CKE2" s="75"/>
      <c r="CKF2" s="75"/>
      <c r="CKG2" s="75"/>
      <c r="CKH2" s="75"/>
      <c r="CKI2" s="75"/>
      <c r="CKJ2" s="75"/>
      <c r="CKK2" s="75"/>
      <c r="CKL2" s="75"/>
      <c r="CKM2" s="75"/>
      <c r="CKN2" s="75"/>
      <c r="CKO2" s="75"/>
      <c r="CKP2" s="75"/>
      <c r="CKQ2" s="75"/>
      <c r="CKR2" s="75"/>
      <c r="CKS2" s="75"/>
      <c r="CKT2" s="75"/>
      <c r="CKU2" s="75"/>
      <c r="CKV2" s="75"/>
      <c r="CKW2" s="75"/>
      <c r="CKX2" s="75"/>
      <c r="CKY2" s="75"/>
      <c r="CKZ2" s="75"/>
      <c r="CLA2" s="75"/>
      <c r="CLB2" s="75"/>
      <c r="CLC2" s="75"/>
      <c r="CLD2" s="75"/>
      <c r="CLE2" s="75"/>
      <c r="CLF2" s="75"/>
      <c r="CLG2" s="75"/>
      <c r="CLH2" s="75"/>
      <c r="CLI2" s="75"/>
      <c r="CLJ2" s="75"/>
      <c r="CLK2" s="75"/>
      <c r="CLL2" s="75"/>
      <c r="CLM2" s="75"/>
      <c r="CLN2" s="75"/>
      <c r="CLO2" s="75"/>
      <c r="CLP2" s="75"/>
      <c r="CLQ2" s="75"/>
      <c r="CLR2" s="75"/>
      <c r="CLS2" s="75"/>
      <c r="CLT2" s="75"/>
      <c r="CLU2" s="75"/>
      <c r="CLV2" s="75"/>
      <c r="CLW2" s="75"/>
      <c r="CLX2" s="75"/>
      <c r="CLY2" s="75"/>
      <c r="CLZ2" s="75"/>
      <c r="CMA2" s="75"/>
      <c r="CMB2" s="75"/>
      <c r="CMC2" s="75"/>
      <c r="CMD2" s="75"/>
      <c r="CME2" s="75"/>
      <c r="CMF2" s="75"/>
      <c r="CMG2" s="75"/>
      <c r="CMH2" s="75"/>
      <c r="CMI2" s="75"/>
      <c r="CMJ2" s="75"/>
      <c r="CMK2" s="75"/>
      <c r="CML2" s="75"/>
      <c r="CMM2" s="75"/>
      <c r="CMN2" s="75"/>
      <c r="CMO2" s="75"/>
      <c r="CMP2" s="75"/>
      <c r="CMQ2" s="75"/>
      <c r="CMR2" s="75"/>
      <c r="CMS2" s="75"/>
      <c r="CMT2" s="75"/>
      <c r="CMU2" s="75"/>
      <c r="CMV2" s="75"/>
      <c r="CMW2" s="75"/>
      <c r="CMX2" s="75"/>
      <c r="CMY2" s="75"/>
      <c r="CMZ2" s="75"/>
      <c r="CNA2" s="75"/>
      <c r="CNB2" s="75"/>
      <c r="CNC2" s="75"/>
      <c r="CND2" s="75"/>
      <c r="CNE2" s="75"/>
      <c r="CNF2" s="75"/>
      <c r="CNG2" s="75"/>
      <c r="CNH2" s="75"/>
      <c r="CNI2" s="75"/>
      <c r="CNJ2" s="75"/>
      <c r="CNK2" s="75"/>
      <c r="CNL2" s="75"/>
      <c r="CNM2" s="75"/>
      <c r="CNN2" s="75"/>
      <c r="CNO2" s="75"/>
      <c r="CNP2" s="75"/>
      <c r="CNQ2" s="75"/>
      <c r="CNR2" s="75"/>
      <c r="CNS2" s="75"/>
      <c r="CNT2" s="75"/>
      <c r="CNU2" s="75"/>
      <c r="CNV2" s="75"/>
      <c r="CNW2" s="75"/>
      <c r="CNX2" s="75"/>
      <c r="CNY2" s="75"/>
      <c r="CNZ2" s="75"/>
      <c r="COA2" s="75"/>
      <c r="COB2" s="75"/>
      <c r="COC2" s="75"/>
      <c r="COD2" s="75"/>
      <c r="COE2" s="75"/>
      <c r="COF2" s="75"/>
      <c r="COG2" s="75"/>
      <c r="COH2" s="75"/>
      <c r="COI2" s="75"/>
      <c r="COJ2" s="75"/>
      <c r="COK2" s="75"/>
      <c r="COL2" s="75"/>
      <c r="COM2" s="75"/>
      <c r="CON2" s="75"/>
      <c r="COO2" s="75"/>
      <c r="COP2" s="75"/>
      <c r="COQ2" s="75"/>
      <c r="COR2" s="75"/>
      <c r="COS2" s="75"/>
      <c r="COT2" s="75"/>
      <c r="COU2" s="75"/>
      <c r="COV2" s="75"/>
      <c r="COW2" s="75"/>
      <c r="COX2" s="75"/>
      <c r="COY2" s="75"/>
      <c r="COZ2" s="75"/>
      <c r="CPA2" s="75"/>
      <c r="CPB2" s="75"/>
      <c r="CPC2" s="75"/>
      <c r="CPD2" s="75"/>
      <c r="CPE2" s="75"/>
      <c r="CPF2" s="75"/>
      <c r="CPG2" s="75"/>
      <c r="CPH2" s="75"/>
      <c r="CPI2" s="75"/>
      <c r="CPJ2" s="75"/>
      <c r="CPK2" s="75"/>
      <c r="CPL2" s="75"/>
      <c r="CPM2" s="75"/>
      <c r="CPN2" s="75"/>
      <c r="CPO2" s="75"/>
      <c r="CPP2" s="75"/>
      <c r="CPQ2" s="75"/>
      <c r="CPR2" s="75"/>
      <c r="CPS2" s="75"/>
      <c r="CPT2" s="75"/>
      <c r="CPU2" s="75"/>
      <c r="CPV2" s="75"/>
      <c r="CPW2" s="75"/>
      <c r="CPX2" s="75"/>
      <c r="CPY2" s="75"/>
      <c r="CPZ2" s="75"/>
      <c r="CQA2" s="75"/>
      <c r="CQB2" s="75"/>
      <c r="CQC2" s="75"/>
      <c r="CQD2" s="75"/>
      <c r="CQE2" s="75"/>
      <c r="CQF2" s="75"/>
      <c r="CQG2" s="75"/>
      <c r="CQH2" s="75"/>
      <c r="CQI2" s="75"/>
      <c r="CQJ2" s="75"/>
      <c r="CQK2" s="75"/>
      <c r="CQL2" s="75"/>
      <c r="CQM2" s="75"/>
      <c r="CQN2" s="75"/>
      <c r="CQO2" s="75"/>
      <c r="CQP2" s="75"/>
      <c r="CQQ2" s="75"/>
      <c r="CQR2" s="75"/>
      <c r="CQS2" s="75"/>
      <c r="CQT2" s="75"/>
      <c r="CQU2" s="75"/>
      <c r="CQV2" s="75"/>
      <c r="CQW2" s="75"/>
      <c r="CQX2" s="75"/>
      <c r="CQY2" s="75"/>
      <c r="CQZ2" s="75"/>
      <c r="CRA2" s="75"/>
      <c r="CRB2" s="75"/>
      <c r="CRC2" s="75"/>
      <c r="CRD2" s="75"/>
      <c r="CRE2" s="75"/>
      <c r="CRF2" s="75"/>
      <c r="CRG2" s="75"/>
      <c r="CRH2" s="75"/>
      <c r="CRI2" s="75"/>
      <c r="CRJ2" s="75"/>
      <c r="CRK2" s="75"/>
      <c r="CRL2" s="75"/>
      <c r="CRM2" s="75"/>
      <c r="CRN2" s="75"/>
      <c r="CRO2" s="75"/>
      <c r="CRP2" s="75"/>
      <c r="CRQ2" s="75"/>
      <c r="CRR2" s="75"/>
      <c r="CRS2" s="75"/>
      <c r="CRT2" s="75"/>
      <c r="CRU2" s="75"/>
      <c r="CRV2" s="75"/>
      <c r="CRW2" s="75"/>
      <c r="CRX2" s="75"/>
      <c r="CRY2" s="75"/>
      <c r="CRZ2" s="75"/>
      <c r="CSA2" s="75"/>
      <c r="CSB2" s="75"/>
      <c r="CSC2" s="75"/>
      <c r="CSD2" s="75"/>
      <c r="CSE2" s="75"/>
      <c r="CSF2" s="75"/>
      <c r="CSG2" s="75"/>
      <c r="CSH2" s="75"/>
      <c r="CSI2" s="75"/>
      <c r="CSJ2" s="75"/>
      <c r="CSK2" s="75"/>
      <c r="CSL2" s="75"/>
      <c r="CSM2" s="75"/>
      <c r="CSN2" s="75"/>
      <c r="CSO2" s="75"/>
      <c r="CSP2" s="75"/>
      <c r="CSQ2" s="75"/>
      <c r="CSR2" s="75"/>
      <c r="CSS2" s="75"/>
      <c r="CST2" s="75"/>
      <c r="CSU2" s="75"/>
      <c r="CSV2" s="75"/>
      <c r="CSW2" s="75"/>
      <c r="CSX2" s="75"/>
      <c r="CSY2" s="75"/>
      <c r="CSZ2" s="75"/>
      <c r="CTA2" s="75"/>
      <c r="CTB2" s="75"/>
      <c r="CTC2" s="75"/>
      <c r="CTD2" s="75"/>
      <c r="CTE2" s="75"/>
      <c r="CTF2" s="75"/>
      <c r="CTG2" s="75"/>
      <c r="CTH2" s="75"/>
      <c r="CTI2" s="75"/>
      <c r="CTJ2" s="75"/>
      <c r="CTK2" s="75"/>
      <c r="CTL2" s="75"/>
      <c r="CTM2" s="75"/>
      <c r="CTN2" s="75"/>
      <c r="CTO2" s="75"/>
      <c r="CTP2" s="75"/>
      <c r="CTQ2" s="75"/>
      <c r="CTR2" s="75"/>
      <c r="CTS2" s="75"/>
      <c r="CTT2" s="75"/>
      <c r="CTU2" s="75"/>
      <c r="CTV2" s="75"/>
      <c r="CTW2" s="75"/>
      <c r="CTX2" s="75"/>
      <c r="CTY2" s="75"/>
      <c r="CTZ2" s="75"/>
      <c r="CUA2" s="75"/>
      <c r="CUB2" s="75"/>
      <c r="CUC2" s="75"/>
      <c r="CUD2" s="75"/>
      <c r="CUE2" s="75"/>
      <c r="CUF2" s="75"/>
      <c r="CUG2" s="75"/>
      <c r="CUH2" s="75"/>
      <c r="CUI2" s="75"/>
      <c r="CUJ2" s="75"/>
      <c r="CUK2" s="75"/>
      <c r="CUL2" s="75"/>
      <c r="CUM2" s="75"/>
      <c r="CUN2" s="75"/>
      <c r="CUO2" s="75"/>
      <c r="CUP2" s="75"/>
      <c r="CUQ2" s="75"/>
      <c r="CUR2" s="75"/>
      <c r="CUS2" s="75"/>
      <c r="CUT2" s="75"/>
      <c r="CUU2" s="75"/>
      <c r="CUV2" s="75"/>
      <c r="CUW2" s="75"/>
      <c r="CUX2" s="75"/>
      <c r="CUY2" s="75"/>
      <c r="CUZ2" s="75"/>
      <c r="CVA2" s="75"/>
      <c r="CVB2" s="75"/>
      <c r="CVC2" s="75"/>
      <c r="CVD2" s="75"/>
      <c r="CVE2" s="75"/>
      <c r="CVF2" s="75"/>
      <c r="CVG2" s="75"/>
      <c r="CVH2" s="75"/>
      <c r="CVI2" s="75"/>
      <c r="CVJ2" s="75"/>
      <c r="CVK2" s="75"/>
      <c r="CVL2" s="75"/>
      <c r="CVM2" s="75"/>
      <c r="CVN2" s="75"/>
      <c r="CVO2" s="75"/>
      <c r="CVP2" s="75"/>
      <c r="CVQ2" s="75"/>
      <c r="CVR2" s="75"/>
      <c r="CVS2" s="75"/>
      <c r="CVT2" s="75"/>
      <c r="CVU2" s="75"/>
      <c r="CVV2" s="75"/>
      <c r="CVW2" s="75"/>
      <c r="CVX2" s="75"/>
      <c r="CVY2" s="75"/>
      <c r="CVZ2" s="75"/>
      <c r="CWA2" s="75"/>
      <c r="CWB2" s="75"/>
      <c r="CWC2" s="75"/>
      <c r="CWD2" s="75"/>
      <c r="CWE2" s="75"/>
      <c r="CWF2" s="75"/>
      <c r="CWG2" s="75"/>
      <c r="CWH2" s="75"/>
      <c r="CWI2" s="75"/>
      <c r="CWJ2" s="75"/>
      <c r="CWK2" s="75"/>
      <c r="CWL2" s="75"/>
      <c r="CWM2" s="75"/>
      <c r="CWN2" s="75"/>
      <c r="CWO2" s="75"/>
      <c r="CWP2" s="75"/>
      <c r="CWQ2" s="75"/>
      <c r="CWR2" s="75"/>
      <c r="CWS2" s="75"/>
      <c r="CWT2" s="75"/>
      <c r="CWU2" s="75"/>
      <c r="CWV2" s="75"/>
      <c r="CWW2" s="75"/>
      <c r="CWX2" s="75"/>
      <c r="CWY2" s="75"/>
      <c r="CWZ2" s="75"/>
      <c r="CXA2" s="75"/>
      <c r="CXB2" s="75"/>
      <c r="CXC2" s="75"/>
      <c r="CXD2" s="75"/>
      <c r="CXE2" s="75"/>
      <c r="CXF2" s="75"/>
      <c r="CXG2" s="75"/>
      <c r="CXH2" s="75"/>
      <c r="CXI2" s="75"/>
      <c r="CXJ2" s="75"/>
      <c r="CXK2" s="75"/>
      <c r="CXL2" s="75"/>
      <c r="CXM2" s="75"/>
      <c r="CXN2" s="75"/>
      <c r="CXO2" s="75"/>
      <c r="CXP2" s="75"/>
      <c r="CXQ2" s="75"/>
      <c r="CXR2" s="75"/>
      <c r="CXS2" s="75"/>
      <c r="CXT2" s="75"/>
      <c r="CXU2" s="75"/>
      <c r="CXV2" s="75"/>
      <c r="CXW2" s="75"/>
      <c r="CXX2" s="75"/>
      <c r="CXY2" s="75"/>
      <c r="CXZ2" s="75"/>
      <c r="CYA2" s="75"/>
      <c r="CYB2" s="75"/>
      <c r="CYC2" s="75"/>
      <c r="CYD2" s="75"/>
      <c r="CYE2" s="75"/>
      <c r="CYF2" s="75"/>
      <c r="CYG2" s="75"/>
      <c r="CYH2" s="75"/>
      <c r="CYI2" s="75"/>
      <c r="CYJ2" s="75"/>
      <c r="CYK2" s="75"/>
      <c r="CYL2" s="75"/>
      <c r="CYM2" s="75"/>
      <c r="CYN2" s="75"/>
      <c r="CYO2" s="75"/>
      <c r="CYP2" s="75"/>
      <c r="CYQ2" s="75"/>
      <c r="CYR2" s="75"/>
      <c r="CYS2" s="75"/>
      <c r="CYT2" s="75"/>
      <c r="CYU2" s="75"/>
      <c r="CYV2" s="75"/>
      <c r="CYW2" s="75"/>
      <c r="CYX2" s="75"/>
      <c r="CYY2" s="75"/>
      <c r="CYZ2" s="75"/>
      <c r="CZA2" s="75"/>
      <c r="CZB2" s="75"/>
      <c r="CZC2" s="75"/>
      <c r="CZD2" s="75"/>
      <c r="CZE2" s="75"/>
      <c r="CZF2" s="75"/>
      <c r="CZG2" s="75"/>
      <c r="CZH2" s="75"/>
      <c r="CZI2" s="75"/>
      <c r="CZJ2" s="75"/>
      <c r="CZK2" s="75"/>
      <c r="CZL2" s="75"/>
      <c r="CZM2" s="75"/>
      <c r="CZN2" s="75"/>
      <c r="CZO2" s="75"/>
      <c r="CZP2" s="75"/>
      <c r="CZQ2" s="75"/>
      <c r="CZR2" s="75"/>
      <c r="CZS2" s="75"/>
      <c r="CZT2" s="75"/>
      <c r="CZU2" s="75"/>
      <c r="CZV2" s="75"/>
      <c r="CZW2" s="75"/>
      <c r="CZX2" s="75"/>
      <c r="CZY2" s="75"/>
      <c r="CZZ2" s="75"/>
      <c r="DAA2" s="75"/>
      <c r="DAB2" s="75"/>
      <c r="DAC2" s="75"/>
      <c r="DAD2" s="75"/>
      <c r="DAE2" s="75"/>
      <c r="DAF2" s="75"/>
      <c r="DAG2" s="75"/>
      <c r="DAH2" s="75"/>
      <c r="DAI2" s="75"/>
      <c r="DAJ2" s="75"/>
      <c r="DAK2" s="75"/>
      <c r="DAL2" s="75"/>
      <c r="DAM2" s="75"/>
      <c r="DAN2" s="75"/>
      <c r="DAO2" s="75"/>
      <c r="DAP2" s="75"/>
      <c r="DAQ2" s="75"/>
      <c r="DAR2" s="75"/>
      <c r="DAS2" s="75"/>
      <c r="DAT2" s="75"/>
      <c r="DAU2" s="75"/>
      <c r="DAV2" s="75"/>
      <c r="DAW2" s="75"/>
      <c r="DAX2" s="75"/>
      <c r="DAY2" s="75"/>
      <c r="DAZ2" s="75"/>
      <c r="DBA2" s="75"/>
      <c r="DBB2" s="75"/>
      <c r="DBC2" s="75"/>
      <c r="DBD2" s="75"/>
      <c r="DBE2" s="75"/>
      <c r="DBF2" s="75"/>
      <c r="DBG2" s="75"/>
      <c r="DBH2" s="75"/>
      <c r="DBI2" s="75"/>
      <c r="DBJ2" s="75"/>
      <c r="DBK2" s="75"/>
      <c r="DBL2" s="75"/>
      <c r="DBM2" s="75"/>
      <c r="DBN2" s="75"/>
      <c r="DBO2" s="75"/>
      <c r="DBP2" s="75"/>
      <c r="DBQ2" s="75"/>
      <c r="DBR2" s="75"/>
      <c r="DBS2" s="75"/>
      <c r="DBT2" s="75"/>
      <c r="DBU2" s="75"/>
      <c r="DBV2" s="75"/>
      <c r="DBW2" s="75"/>
      <c r="DBX2" s="75"/>
      <c r="DBY2" s="75"/>
      <c r="DBZ2" s="75"/>
      <c r="DCA2" s="75"/>
      <c r="DCB2" s="75"/>
      <c r="DCC2" s="75"/>
      <c r="DCD2" s="75"/>
      <c r="DCE2" s="75"/>
      <c r="DCF2" s="75"/>
      <c r="DCG2" s="75"/>
      <c r="DCH2" s="75"/>
      <c r="DCI2" s="75"/>
      <c r="DCJ2" s="75"/>
      <c r="DCK2" s="75"/>
      <c r="DCL2" s="75"/>
      <c r="DCM2" s="75"/>
      <c r="DCN2" s="75"/>
      <c r="DCO2" s="75"/>
      <c r="DCP2" s="75"/>
      <c r="DCQ2" s="75"/>
      <c r="DCR2" s="75"/>
      <c r="DCS2" s="75"/>
      <c r="DCT2" s="75"/>
      <c r="DCU2" s="75"/>
      <c r="DCV2" s="75"/>
      <c r="DCW2" s="75"/>
      <c r="DCX2" s="75"/>
      <c r="DCY2" s="75"/>
      <c r="DCZ2" s="75"/>
      <c r="DDA2" s="75"/>
      <c r="DDB2" s="75"/>
      <c r="DDC2" s="75"/>
      <c r="DDD2" s="75"/>
      <c r="DDE2" s="75"/>
      <c r="DDF2" s="75"/>
      <c r="DDG2" s="75"/>
      <c r="DDH2" s="75"/>
      <c r="DDI2" s="75"/>
      <c r="DDJ2" s="75"/>
      <c r="DDK2" s="75"/>
      <c r="DDL2" s="75"/>
      <c r="DDM2" s="75"/>
      <c r="DDN2" s="75"/>
      <c r="DDO2" s="75"/>
      <c r="DDP2" s="75"/>
      <c r="DDQ2" s="75"/>
      <c r="DDR2" s="75"/>
      <c r="DDS2" s="75"/>
      <c r="DDT2" s="75"/>
      <c r="DDU2" s="75"/>
      <c r="DDV2" s="75"/>
      <c r="DDW2" s="75"/>
      <c r="DDX2" s="75"/>
      <c r="DDY2" s="75"/>
      <c r="DDZ2" s="75"/>
      <c r="DEA2" s="75"/>
      <c r="DEB2" s="75"/>
      <c r="DEC2" s="75"/>
      <c r="DED2" s="75"/>
      <c r="DEE2" s="75"/>
      <c r="DEF2" s="75"/>
      <c r="DEG2" s="75"/>
      <c r="DEH2" s="75"/>
      <c r="DEI2" s="75"/>
      <c r="DEJ2" s="75"/>
      <c r="DEK2" s="75"/>
      <c r="DEL2" s="75"/>
      <c r="DEM2" s="75"/>
      <c r="DEN2" s="75"/>
      <c r="DEO2" s="75"/>
      <c r="DEP2" s="75"/>
      <c r="DEQ2" s="75"/>
      <c r="DER2" s="75"/>
      <c r="DES2" s="75"/>
      <c r="DET2" s="75"/>
      <c r="DEU2" s="75"/>
      <c r="DEV2" s="75"/>
      <c r="DEW2" s="75"/>
      <c r="DEX2" s="75"/>
      <c r="DEY2" s="75"/>
      <c r="DEZ2" s="75"/>
      <c r="DFA2" s="75"/>
      <c r="DFB2" s="75"/>
      <c r="DFC2" s="75"/>
      <c r="DFD2" s="75"/>
      <c r="DFE2" s="75"/>
      <c r="DFF2" s="75"/>
      <c r="DFG2" s="75"/>
      <c r="DFH2" s="75"/>
      <c r="DFI2" s="75"/>
      <c r="DFJ2" s="75"/>
      <c r="DFK2" s="75"/>
      <c r="DFL2" s="75"/>
      <c r="DFM2" s="75"/>
      <c r="DFN2" s="75"/>
      <c r="DFO2" s="75"/>
      <c r="DFP2" s="75"/>
      <c r="DFQ2" s="75"/>
      <c r="DFR2" s="75"/>
      <c r="DFS2" s="75"/>
      <c r="DFT2" s="75"/>
      <c r="DFU2" s="75"/>
      <c r="DFV2" s="75"/>
      <c r="DFW2" s="75"/>
      <c r="DFX2" s="75"/>
      <c r="DFY2" s="75"/>
      <c r="DFZ2" s="75"/>
      <c r="DGA2" s="75"/>
      <c r="DGB2" s="75"/>
      <c r="DGC2" s="75"/>
      <c r="DGD2" s="75"/>
      <c r="DGE2" s="75"/>
      <c r="DGF2" s="75"/>
      <c r="DGG2" s="75"/>
      <c r="DGH2" s="75"/>
      <c r="DGI2" s="75"/>
      <c r="DGJ2" s="75"/>
      <c r="DGK2" s="75"/>
      <c r="DGL2" s="75"/>
      <c r="DGM2" s="75"/>
      <c r="DGN2" s="75"/>
      <c r="DGO2" s="75"/>
      <c r="DGP2" s="75"/>
      <c r="DGQ2" s="75"/>
      <c r="DGR2" s="75"/>
      <c r="DGS2" s="75"/>
      <c r="DGT2" s="75"/>
      <c r="DGU2" s="75"/>
      <c r="DGV2" s="75"/>
      <c r="DGW2" s="75"/>
      <c r="DGX2" s="75"/>
      <c r="DGY2" s="75"/>
      <c r="DGZ2" s="75"/>
      <c r="DHA2" s="75"/>
      <c r="DHB2" s="75"/>
      <c r="DHC2" s="75"/>
      <c r="DHD2" s="75"/>
      <c r="DHE2" s="75"/>
      <c r="DHF2" s="75"/>
      <c r="DHG2" s="75"/>
      <c r="DHH2" s="75"/>
      <c r="DHI2" s="75"/>
      <c r="DHJ2" s="75"/>
      <c r="DHK2" s="75"/>
      <c r="DHL2" s="75"/>
      <c r="DHM2" s="75"/>
      <c r="DHN2" s="75"/>
      <c r="DHO2" s="75"/>
      <c r="DHP2" s="75"/>
      <c r="DHQ2" s="75"/>
      <c r="DHR2" s="75"/>
      <c r="DHS2" s="75"/>
      <c r="DHT2" s="75"/>
      <c r="DHU2" s="75"/>
      <c r="DHV2" s="75"/>
      <c r="DHW2" s="75"/>
      <c r="DHX2" s="75"/>
      <c r="DHY2" s="75"/>
      <c r="DHZ2" s="75"/>
      <c r="DIA2" s="75"/>
      <c r="DIB2" s="75"/>
      <c r="DIC2" s="75"/>
      <c r="DID2" s="75"/>
      <c r="DIE2" s="75"/>
      <c r="DIF2" s="75"/>
      <c r="DIG2" s="75"/>
      <c r="DIH2" s="75"/>
      <c r="DII2" s="75"/>
      <c r="DIJ2" s="75"/>
      <c r="DIK2" s="75"/>
      <c r="DIL2" s="75"/>
      <c r="DIM2" s="75"/>
      <c r="DIN2" s="75"/>
      <c r="DIO2" s="75"/>
      <c r="DIP2" s="75"/>
      <c r="DIQ2" s="75"/>
      <c r="DIR2" s="75"/>
      <c r="DIS2" s="75"/>
      <c r="DIT2" s="75"/>
      <c r="DIU2" s="75"/>
      <c r="DIV2" s="75"/>
      <c r="DIW2" s="75"/>
      <c r="DIX2" s="75"/>
      <c r="DIY2" s="75"/>
      <c r="DIZ2" s="75"/>
      <c r="DJA2" s="75"/>
      <c r="DJB2" s="75"/>
      <c r="DJC2" s="75"/>
      <c r="DJD2" s="75"/>
      <c r="DJE2" s="75"/>
      <c r="DJF2" s="75"/>
      <c r="DJG2" s="75"/>
      <c r="DJH2" s="75"/>
      <c r="DJI2" s="75"/>
      <c r="DJJ2" s="75"/>
      <c r="DJK2" s="75"/>
      <c r="DJL2" s="75"/>
      <c r="DJM2" s="75"/>
      <c r="DJN2" s="75"/>
      <c r="DJO2" s="75"/>
      <c r="DJP2" s="75"/>
      <c r="DJQ2" s="75"/>
      <c r="DJR2" s="75"/>
      <c r="DJS2" s="75"/>
      <c r="DJT2" s="75"/>
      <c r="DJU2" s="75"/>
      <c r="DJV2" s="75"/>
      <c r="DJW2" s="75"/>
      <c r="DJX2" s="75"/>
      <c r="DJY2" s="75"/>
      <c r="DJZ2" s="75"/>
      <c r="DKA2" s="75"/>
      <c r="DKB2" s="75"/>
      <c r="DKC2" s="75"/>
      <c r="DKD2" s="75"/>
      <c r="DKE2" s="75"/>
      <c r="DKF2" s="75"/>
      <c r="DKG2" s="75"/>
      <c r="DKH2" s="75"/>
      <c r="DKI2" s="75"/>
      <c r="DKJ2" s="75"/>
      <c r="DKK2" s="75"/>
      <c r="DKL2" s="75"/>
      <c r="DKM2" s="75"/>
      <c r="DKN2" s="75"/>
      <c r="DKO2" s="75"/>
      <c r="DKP2" s="75"/>
      <c r="DKQ2" s="75"/>
      <c r="DKR2" s="75"/>
      <c r="DKS2" s="75"/>
      <c r="DKT2" s="75"/>
      <c r="DKU2" s="75"/>
      <c r="DKV2" s="75"/>
      <c r="DKW2" s="75"/>
      <c r="DKX2" s="75"/>
      <c r="DKY2" s="75"/>
      <c r="DKZ2" s="75"/>
      <c r="DLA2" s="75"/>
      <c r="DLB2" s="75"/>
      <c r="DLC2" s="75"/>
      <c r="DLD2" s="75"/>
      <c r="DLE2" s="75"/>
      <c r="DLF2" s="75"/>
      <c r="DLG2" s="75"/>
      <c r="DLH2" s="75"/>
      <c r="DLI2" s="75"/>
      <c r="DLJ2" s="75"/>
      <c r="DLK2" s="75"/>
      <c r="DLL2" s="75"/>
      <c r="DLM2" s="75"/>
      <c r="DLN2" s="75"/>
      <c r="DLO2" s="75"/>
      <c r="DLP2" s="75"/>
      <c r="DLQ2" s="75"/>
      <c r="DLR2" s="75"/>
      <c r="DLS2" s="75"/>
      <c r="DLT2" s="75"/>
      <c r="DLU2" s="75"/>
      <c r="DLV2" s="75"/>
      <c r="DLW2" s="75"/>
      <c r="DLX2" s="75"/>
      <c r="DLY2" s="75"/>
      <c r="DLZ2" s="75"/>
      <c r="DMA2" s="75"/>
      <c r="DMB2" s="75"/>
      <c r="DMC2" s="75"/>
      <c r="DMD2" s="75"/>
      <c r="DME2" s="75"/>
      <c r="DMF2" s="75"/>
      <c r="DMG2" s="75"/>
      <c r="DMH2" s="75"/>
      <c r="DMI2" s="75"/>
      <c r="DMJ2" s="75"/>
      <c r="DMK2" s="75"/>
      <c r="DML2" s="75"/>
      <c r="DMM2" s="75"/>
      <c r="DMN2" s="75"/>
      <c r="DMO2" s="75"/>
      <c r="DMP2" s="75"/>
      <c r="DMQ2" s="75"/>
      <c r="DMR2" s="75"/>
      <c r="DMS2" s="75"/>
      <c r="DMT2" s="75"/>
      <c r="DMU2" s="75"/>
      <c r="DMV2" s="75"/>
      <c r="DMW2" s="75"/>
      <c r="DMX2" s="75"/>
      <c r="DMY2" s="75"/>
      <c r="DMZ2" s="75"/>
      <c r="DNA2" s="75"/>
      <c r="DNB2" s="75"/>
      <c r="DNC2" s="75"/>
      <c r="DND2" s="75"/>
      <c r="DNE2" s="75"/>
      <c r="DNF2" s="75"/>
      <c r="DNG2" s="75"/>
      <c r="DNH2" s="75"/>
      <c r="DNI2" s="75"/>
      <c r="DNJ2" s="75"/>
      <c r="DNK2" s="75"/>
      <c r="DNL2" s="75"/>
      <c r="DNM2" s="75"/>
      <c r="DNN2" s="75"/>
      <c r="DNO2" s="75"/>
      <c r="DNP2" s="75"/>
      <c r="DNQ2" s="75"/>
      <c r="DNR2" s="75"/>
      <c r="DNS2" s="75"/>
      <c r="DNT2" s="75"/>
      <c r="DNU2" s="75"/>
      <c r="DNV2" s="75"/>
      <c r="DNW2" s="75"/>
      <c r="DNX2" s="75"/>
      <c r="DNY2" s="75"/>
      <c r="DNZ2" s="75"/>
      <c r="DOA2" s="75"/>
      <c r="DOB2" s="75"/>
      <c r="DOC2" s="75"/>
      <c r="DOD2" s="75"/>
      <c r="DOE2" s="75"/>
      <c r="DOF2" s="75"/>
      <c r="DOG2" s="75"/>
      <c r="DOH2" s="75"/>
      <c r="DOI2" s="75"/>
      <c r="DOJ2" s="75"/>
      <c r="DOK2" s="75"/>
      <c r="DOL2" s="75"/>
      <c r="DOM2" s="75"/>
      <c r="DON2" s="75"/>
      <c r="DOO2" s="75"/>
      <c r="DOP2" s="75"/>
      <c r="DOQ2" s="75"/>
      <c r="DOR2" s="75"/>
      <c r="DOS2" s="75"/>
      <c r="DOT2" s="75"/>
      <c r="DOU2" s="75"/>
      <c r="DOV2" s="75"/>
      <c r="DOW2" s="75"/>
      <c r="DOX2" s="75"/>
      <c r="DOY2" s="75"/>
      <c r="DOZ2" s="75"/>
      <c r="DPA2" s="75"/>
      <c r="DPB2" s="75"/>
      <c r="DPC2" s="75"/>
      <c r="DPD2" s="75"/>
      <c r="DPE2" s="75"/>
      <c r="DPF2" s="75"/>
      <c r="DPG2" s="75"/>
      <c r="DPH2" s="75"/>
      <c r="DPI2" s="75"/>
      <c r="DPJ2" s="75"/>
      <c r="DPK2" s="75"/>
      <c r="DPL2" s="75"/>
      <c r="DPM2" s="75"/>
      <c r="DPN2" s="75"/>
      <c r="DPO2" s="75"/>
      <c r="DPP2" s="75"/>
      <c r="DPQ2" s="75"/>
      <c r="DPR2" s="75"/>
      <c r="DPS2" s="75"/>
      <c r="DPT2" s="75"/>
      <c r="DPU2" s="75"/>
      <c r="DPV2" s="75"/>
      <c r="DPW2" s="75"/>
      <c r="DPX2" s="75"/>
      <c r="DPY2" s="75"/>
      <c r="DPZ2" s="75"/>
      <c r="DQA2" s="75"/>
      <c r="DQB2" s="75"/>
      <c r="DQC2" s="75"/>
      <c r="DQD2" s="75"/>
      <c r="DQE2" s="75"/>
      <c r="DQF2" s="75"/>
      <c r="DQG2" s="75"/>
      <c r="DQH2" s="75"/>
      <c r="DQI2" s="75"/>
      <c r="DQJ2" s="75"/>
      <c r="DQK2" s="75"/>
      <c r="DQL2" s="75"/>
      <c r="DQM2" s="75"/>
      <c r="DQN2" s="75"/>
      <c r="DQO2" s="75"/>
      <c r="DQP2" s="75"/>
      <c r="DQQ2" s="75"/>
      <c r="DQR2" s="75"/>
      <c r="DQS2" s="75"/>
      <c r="DQT2" s="75"/>
      <c r="DQU2" s="75"/>
      <c r="DQV2" s="75"/>
      <c r="DQW2" s="75"/>
      <c r="DQX2" s="75"/>
      <c r="DQY2" s="75"/>
      <c r="DQZ2" s="75"/>
      <c r="DRA2" s="75"/>
      <c r="DRB2" s="75"/>
      <c r="DRC2" s="75"/>
      <c r="DRD2" s="75"/>
      <c r="DRE2" s="75"/>
      <c r="DRF2" s="75"/>
      <c r="DRG2" s="75"/>
      <c r="DRH2" s="75"/>
      <c r="DRI2" s="75"/>
      <c r="DRJ2" s="75"/>
      <c r="DRK2" s="75"/>
      <c r="DRL2" s="75"/>
      <c r="DRM2" s="75"/>
      <c r="DRN2" s="75"/>
      <c r="DRO2" s="75"/>
      <c r="DRP2" s="75"/>
      <c r="DRQ2" s="75"/>
      <c r="DRR2" s="75"/>
      <c r="DRS2" s="75"/>
      <c r="DRT2" s="75"/>
      <c r="DRU2" s="75"/>
      <c r="DRV2" s="75"/>
      <c r="DRW2" s="75"/>
      <c r="DRX2" s="75"/>
      <c r="DRY2" s="75"/>
      <c r="DRZ2" s="75"/>
      <c r="DSA2" s="75"/>
      <c r="DSB2" s="75"/>
      <c r="DSC2" s="75"/>
      <c r="DSD2" s="75"/>
      <c r="DSE2" s="75"/>
      <c r="DSF2" s="75"/>
      <c r="DSG2" s="75"/>
      <c r="DSH2" s="75"/>
      <c r="DSI2" s="75"/>
      <c r="DSJ2" s="75"/>
      <c r="DSK2" s="75"/>
      <c r="DSL2" s="75"/>
      <c r="DSM2" s="75"/>
      <c r="DSN2" s="75"/>
      <c r="DSO2" s="75"/>
      <c r="DSP2" s="75"/>
      <c r="DSQ2" s="75"/>
      <c r="DSR2" s="75"/>
      <c r="DSS2" s="75"/>
      <c r="DST2" s="75"/>
      <c r="DSU2" s="75"/>
      <c r="DSV2" s="75"/>
      <c r="DSW2" s="75"/>
      <c r="DSX2" s="75"/>
      <c r="DSY2" s="75"/>
      <c r="DSZ2" s="75"/>
      <c r="DTA2" s="75"/>
      <c r="DTB2" s="75"/>
      <c r="DTC2" s="75"/>
      <c r="DTD2" s="75"/>
      <c r="DTE2" s="75"/>
      <c r="DTF2" s="75"/>
      <c r="DTG2" s="75"/>
      <c r="DTH2" s="75"/>
      <c r="DTI2" s="75"/>
      <c r="DTJ2" s="75"/>
      <c r="DTK2" s="75"/>
      <c r="DTL2" s="75"/>
      <c r="DTM2" s="75"/>
      <c r="DTN2" s="75"/>
      <c r="DTO2" s="75"/>
      <c r="DTP2" s="75"/>
      <c r="DTQ2" s="75"/>
      <c r="DTR2" s="75"/>
      <c r="DTS2" s="75"/>
      <c r="DTT2" s="75"/>
      <c r="DTU2" s="75"/>
      <c r="DTV2" s="75"/>
      <c r="DTW2" s="75"/>
      <c r="DTX2" s="75"/>
      <c r="DTY2" s="75"/>
      <c r="DTZ2" s="75"/>
      <c r="DUA2" s="75"/>
      <c r="DUB2" s="75"/>
      <c r="DUC2" s="75"/>
      <c r="DUD2" s="75"/>
      <c r="DUE2" s="75"/>
      <c r="DUF2" s="75"/>
      <c r="DUG2" s="75"/>
      <c r="DUH2" s="75"/>
      <c r="DUI2" s="75"/>
      <c r="DUJ2" s="75"/>
      <c r="DUK2" s="75"/>
      <c r="DUL2" s="75"/>
      <c r="DUM2" s="75"/>
      <c r="DUN2" s="75"/>
      <c r="DUO2" s="75"/>
      <c r="DUP2" s="75"/>
      <c r="DUQ2" s="75"/>
      <c r="DUR2" s="75"/>
      <c r="DUS2" s="75"/>
      <c r="DUT2" s="75"/>
      <c r="DUU2" s="75"/>
      <c r="DUV2" s="75"/>
      <c r="DUW2" s="75"/>
      <c r="DUX2" s="75"/>
      <c r="DUY2" s="75"/>
      <c r="DUZ2" s="75"/>
      <c r="DVA2" s="75"/>
      <c r="DVB2" s="75"/>
      <c r="DVC2" s="75"/>
      <c r="DVD2" s="75"/>
      <c r="DVE2" s="75"/>
      <c r="DVF2" s="75"/>
      <c r="DVG2" s="75"/>
      <c r="DVH2" s="75"/>
      <c r="DVI2" s="75"/>
      <c r="DVJ2" s="75"/>
      <c r="DVK2" s="75"/>
      <c r="DVL2" s="75"/>
      <c r="DVM2" s="75"/>
      <c r="DVN2" s="75"/>
      <c r="DVO2" s="75"/>
      <c r="DVP2" s="75"/>
      <c r="DVQ2" s="75"/>
      <c r="DVR2" s="75"/>
      <c r="DVS2" s="75"/>
      <c r="DVT2" s="75"/>
      <c r="DVU2" s="75"/>
      <c r="DVV2" s="75"/>
      <c r="DVW2" s="75"/>
      <c r="DVX2" s="75"/>
      <c r="DVY2" s="75"/>
      <c r="DVZ2" s="75"/>
      <c r="DWA2" s="75"/>
      <c r="DWB2" s="75"/>
      <c r="DWC2" s="75"/>
      <c r="DWD2" s="75"/>
      <c r="DWE2" s="75"/>
      <c r="DWF2" s="75"/>
      <c r="DWG2" s="75"/>
      <c r="DWH2" s="75"/>
      <c r="DWI2" s="75"/>
      <c r="DWJ2" s="75"/>
      <c r="DWK2" s="75"/>
      <c r="DWL2" s="75"/>
      <c r="DWM2" s="75"/>
      <c r="DWN2" s="75"/>
      <c r="DWO2" s="75"/>
      <c r="DWP2" s="75"/>
      <c r="DWQ2" s="75"/>
      <c r="DWR2" s="75"/>
      <c r="DWS2" s="75"/>
      <c r="DWT2" s="75"/>
      <c r="DWU2" s="75"/>
      <c r="DWV2" s="75"/>
      <c r="DWW2" s="75"/>
      <c r="DWX2" s="75"/>
      <c r="DWY2" s="75"/>
      <c r="DWZ2" s="75"/>
      <c r="DXA2" s="75"/>
      <c r="DXB2" s="75"/>
      <c r="DXC2" s="75"/>
      <c r="DXD2" s="75"/>
      <c r="DXE2" s="75"/>
      <c r="DXF2" s="75"/>
      <c r="DXG2" s="75"/>
      <c r="DXH2" s="75"/>
      <c r="DXI2" s="75"/>
      <c r="DXJ2" s="75"/>
      <c r="DXK2" s="75"/>
      <c r="DXL2" s="75"/>
      <c r="DXM2" s="75"/>
      <c r="DXN2" s="75"/>
      <c r="DXO2" s="75"/>
      <c r="DXP2" s="75"/>
      <c r="DXQ2" s="75"/>
      <c r="DXR2" s="75"/>
      <c r="DXS2" s="75"/>
      <c r="DXT2" s="75"/>
      <c r="DXU2" s="75"/>
      <c r="DXV2" s="75"/>
      <c r="DXW2" s="75"/>
      <c r="DXX2" s="75"/>
      <c r="DXY2" s="75"/>
      <c r="DXZ2" s="75"/>
      <c r="DYA2" s="75"/>
      <c r="DYB2" s="75"/>
      <c r="DYC2" s="75"/>
      <c r="DYD2" s="75"/>
      <c r="DYE2" s="75"/>
      <c r="DYF2" s="75"/>
      <c r="DYG2" s="75"/>
      <c r="DYH2" s="75"/>
      <c r="DYI2" s="75"/>
      <c r="DYJ2" s="75"/>
      <c r="DYK2" s="75"/>
      <c r="DYL2" s="75"/>
      <c r="DYM2" s="75"/>
      <c r="DYN2" s="75"/>
      <c r="DYO2" s="75"/>
      <c r="DYP2" s="75"/>
      <c r="DYQ2" s="75"/>
      <c r="DYR2" s="75"/>
      <c r="DYS2" s="75"/>
      <c r="DYT2" s="75"/>
      <c r="DYU2" s="75"/>
      <c r="DYV2" s="75"/>
      <c r="DYW2" s="75"/>
      <c r="DYX2" s="75"/>
      <c r="DYY2" s="75"/>
      <c r="DYZ2" s="75"/>
      <c r="DZA2" s="75"/>
      <c r="DZB2" s="75"/>
      <c r="DZC2" s="75"/>
      <c r="DZD2" s="75"/>
      <c r="DZE2" s="75"/>
      <c r="DZF2" s="75"/>
      <c r="DZG2" s="75"/>
      <c r="DZH2" s="75"/>
      <c r="DZI2" s="75"/>
      <c r="DZJ2" s="75"/>
      <c r="DZK2" s="75"/>
      <c r="DZL2" s="75"/>
      <c r="DZM2" s="75"/>
      <c r="DZN2" s="75"/>
      <c r="DZO2" s="75"/>
      <c r="DZP2" s="75"/>
      <c r="DZQ2" s="75"/>
      <c r="DZR2" s="75"/>
      <c r="DZS2" s="75"/>
      <c r="DZT2" s="75"/>
      <c r="DZU2" s="75"/>
      <c r="DZV2" s="75"/>
      <c r="DZW2" s="75"/>
      <c r="DZX2" s="75"/>
      <c r="DZY2" s="75"/>
      <c r="DZZ2" s="75"/>
      <c r="EAA2" s="75"/>
      <c r="EAB2" s="75"/>
      <c r="EAC2" s="75"/>
      <c r="EAD2" s="75"/>
      <c r="EAE2" s="75"/>
      <c r="EAF2" s="75"/>
      <c r="EAG2" s="75"/>
      <c r="EAH2" s="75"/>
      <c r="EAI2" s="75"/>
      <c r="EAJ2" s="75"/>
      <c r="EAK2" s="75"/>
      <c r="EAL2" s="75"/>
      <c r="EAM2" s="75"/>
      <c r="EAN2" s="75"/>
      <c r="EAO2" s="75"/>
      <c r="EAP2" s="75"/>
      <c r="EAQ2" s="75"/>
      <c r="EAR2" s="75"/>
      <c r="EAS2" s="75"/>
      <c r="EAT2" s="75"/>
      <c r="EAU2" s="75"/>
      <c r="EAV2" s="75"/>
      <c r="EAW2" s="75"/>
      <c r="EAX2" s="75"/>
      <c r="EAY2" s="75"/>
      <c r="EAZ2" s="75"/>
      <c r="EBA2" s="75"/>
      <c r="EBB2" s="75"/>
      <c r="EBC2" s="75"/>
      <c r="EBD2" s="75"/>
      <c r="EBE2" s="75"/>
      <c r="EBF2" s="75"/>
      <c r="EBG2" s="75"/>
      <c r="EBH2" s="75"/>
      <c r="EBI2" s="75"/>
      <c r="EBJ2" s="75"/>
      <c r="EBK2" s="75"/>
      <c r="EBL2" s="75"/>
      <c r="EBM2" s="75"/>
      <c r="EBN2" s="75"/>
      <c r="EBO2" s="75"/>
      <c r="EBP2" s="75"/>
      <c r="EBQ2" s="75"/>
      <c r="EBR2" s="75"/>
      <c r="EBS2" s="75"/>
      <c r="EBT2" s="75"/>
      <c r="EBU2" s="75"/>
      <c r="EBV2" s="75"/>
      <c r="EBW2" s="75"/>
      <c r="EBX2" s="75"/>
      <c r="EBY2" s="75"/>
      <c r="EBZ2" s="75"/>
      <c r="ECA2" s="75"/>
      <c r="ECB2" s="75"/>
      <c r="ECC2" s="75"/>
      <c r="ECD2" s="75"/>
      <c r="ECE2" s="75"/>
      <c r="ECF2" s="75"/>
      <c r="ECG2" s="75"/>
      <c r="ECH2" s="75"/>
      <c r="ECI2" s="75"/>
      <c r="ECJ2" s="75"/>
      <c r="ECK2" s="75"/>
      <c r="ECL2" s="75"/>
      <c r="ECM2" s="75"/>
      <c r="ECN2" s="75"/>
      <c r="ECO2" s="75"/>
      <c r="ECP2" s="75"/>
      <c r="ECQ2" s="75"/>
      <c r="ECR2" s="75"/>
      <c r="ECS2" s="75"/>
      <c r="ECT2" s="75"/>
      <c r="ECU2" s="75"/>
      <c r="ECV2" s="75"/>
      <c r="ECW2" s="75"/>
      <c r="ECX2" s="75"/>
      <c r="ECY2" s="75"/>
      <c r="ECZ2" s="75"/>
      <c r="EDA2" s="75"/>
      <c r="EDB2" s="75"/>
      <c r="EDC2" s="75"/>
      <c r="EDD2" s="75"/>
      <c r="EDE2" s="75"/>
      <c r="EDF2" s="75"/>
      <c r="EDG2" s="75"/>
      <c r="EDH2" s="75"/>
      <c r="EDI2" s="75"/>
      <c r="EDJ2" s="75"/>
      <c r="EDK2" s="75"/>
      <c r="EDL2" s="75"/>
      <c r="EDM2" s="75"/>
      <c r="EDN2" s="75"/>
      <c r="EDO2" s="75"/>
      <c r="EDP2" s="75"/>
      <c r="EDQ2" s="75"/>
      <c r="EDR2" s="75"/>
      <c r="EDS2" s="75"/>
      <c r="EDT2" s="75"/>
      <c r="EDU2" s="75"/>
      <c r="EDV2" s="75"/>
      <c r="EDW2" s="75"/>
      <c r="EDX2" s="75"/>
      <c r="EDY2" s="75"/>
      <c r="EDZ2" s="75"/>
      <c r="EEA2" s="75"/>
      <c r="EEB2" s="75"/>
      <c r="EEC2" s="75"/>
      <c r="EED2" s="75"/>
      <c r="EEE2" s="75"/>
      <c r="EEF2" s="75"/>
      <c r="EEG2" s="75"/>
      <c r="EEH2" s="75"/>
      <c r="EEI2" s="75"/>
      <c r="EEJ2" s="75"/>
      <c r="EEK2" s="75"/>
      <c r="EEL2" s="75"/>
      <c r="EEM2" s="75"/>
      <c r="EEN2" s="75"/>
      <c r="EEO2" s="75"/>
      <c r="EEP2" s="75"/>
      <c r="EEQ2" s="75"/>
      <c r="EER2" s="75"/>
      <c r="EES2" s="75"/>
      <c r="EET2" s="75"/>
      <c r="EEU2" s="75"/>
      <c r="EEV2" s="75"/>
      <c r="EEW2" s="75"/>
      <c r="EEX2" s="75"/>
      <c r="EEY2" s="75"/>
      <c r="EEZ2" s="75"/>
      <c r="EFA2" s="75"/>
      <c r="EFB2" s="75"/>
      <c r="EFC2" s="75"/>
      <c r="EFD2" s="75"/>
      <c r="EFE2" s="75"/>
      <c r="EFF2" s="75"/>
      <c r="EFG2" s="75"/>
      <c r="EFH2" s="75"/>
      <c r="EFI2" s="75"/>
      <c r="EFJ2" s="75"/>
      <c r="EFK2" s="75"/>
      <c r="EFL2" s="75"/>
      <c r="EFM2" s="75"/>
      <c r="EFN2" s="75"/>
      <c r="EFO2" s="75"/>
      <c r="EFP2" s="75"/>
      <c r="EFQ2" s="75"/>
      <c r="EFR2" s="75"/>
      <c r="EFS2" s="75"/>
      <c r="EFT2" s="75"/>
      <c r="EFU2" s="75"/>
      <c r="EFV2" s="75"/>
      <c r="EFW2" s="75"/>
      <c r="EFX2" s="75"/>
      <c r="EFY2" s="75"/>
      <c r="EFZ2" s="75"/>
      <c r="EGA2" s="75"/>
      <c r="EGB2" s="75"/>
      <c r="EGC2" s="75"/>
      <c r="EGD2" s="75"/>
      <c r="EGE2" s="75"/>
      <c r="EGF2" s="75"/>
      <c r="EGG2" s="75"/>
      <c r="EGH2" s="75"/>
      <c r="EGI2" s="75"/>
      <c r="EGJ2" s="75"/>
      <c r="EGK2" s="75"/>
      <c r="EGL2" s="75"/>
      <c r="EGM2" s="75"/>
      <c r="EGN2" s="75"/>
      <c r="EGO2" s="75"/>
      <c r="EGP2" s="75"/>
      <c r="EGQ2" s="75"/>
      <c r="EGR2" s="75"/>
      <c r="EGS2" s="75"/>
      <c r="EGT2" s="75"/>
      <c r="EGU2" s="75"/>
      <c r="EGV2" s="75"/>
      <c r="EGW2" s="75"/>
      <c r="EGX2" s="75"/>
      <c r="EGY2" s="75"/>
      <c r="EGZ2" s="75"/>
      <c r="EHA2" s="75"/>
      <c r="EHB2" s="75"/>
      <c r="EHC2" s="75"/>
      <c r="EHD2" s="75"/>
      <c r="EHE2" s="75"/>
      <c r="EHF2" s="75"/>
      <c r="EHG2" s="75"/>
      <c r="EHH2" s="75"/>
      <c r="EHI2" s="75"/>
      <c r="EHJ2" s="75"/>
      <c r="EHK2" s="75"/>
      <c r="EHL2" s="75"/>
      <c r="EHM2" s="75"/>
      <c r="EHN2" s="75"/>
      <c r="EHO2" s="75"/>
      <c r="EHP2" s="75"/>
      <c r="EHQ2" s="75"/>
      <c r="EHR2" s="75"/>
      <c r="EHS2" s="75"/>
      <c r="EHT2" s="75"/>
      <c r="EHU2" s="75"/>
      <c r="EHV2" s="75"/>
      <c r="EHW2" s="75"/>
      <c r="EHX2" s="75"/>
      <c r="EHY2" s="75"/>
      <c r="EHZ2" s="75"/>
      <c r="EIA2" s="75"/>
      <c r="EIB2" s="75"/>
      <c r="EIC2" s="75"/>
      <c r="EID2" s="75"/>
      <c r="EIE2" s="75"/>
      <c r="EIF2" s="75"/>
      <c r="EIG2" s="75"/>
      <c r="EIH2" s="75"/>
      <c r="EII2" s="75"/>
      <c r="EIJ2" s="75"/>
      <c r="EIK2" s="75"/>
      <c r="EIL2" s="75"/>
      <c r="EIM2" s="75"/>
      <c r="EIN2" s="75"/>
      <c r="EIO2" s="75"/>
      <c r="EIP2" s="75"/>
      <c r="EIQ2" s="75"/>
      <c r="EIR2" s="75"/>
      <c r="EIS2" s="75"/>
      <c r="EIT2" s="75"/>
      <c r="EIU2" s="75"/>
      <c r="EIV2" s="75"/>
      <c r="EIW2" s="75"/>
      <c r="EIX2" s="75"/>
      <c r="EIY2" s="75"/>
      <c r="EIZ2" s="75"/>
      <c r="EJA2" s="75"/>
      <c r="EJB2" s="75"/>
      <c r="EJC2" s="75"/>
      <c r="EJD2" s="75"/>
      <c r="EJE2" s="75"/>
      <c r="EJF2" s="75"/>
      <c r="EJG2" s="75"/>
      <c r="EJH2" s="75"/>
      <c r="EJI2" s="75"/>
      <c r="EJJ2" s="75"/>
      <c r="EJK2" s="75"/>
      <c r="EJL2" s="75"/>
      <c r="EJM2" s="75"/>
      <c r="EJN2" s="75"/>
      <c r="EJO2" s="75"/>
      <c r="EJP2" s="75"/>
      <c r="EJQ2" s="75"/>
      <c r="EJR2" s="75"/>
      <c r="EJS2" s="75"/>
      <c r="EJT2" s="75"/>
      <c r="EJU2" s="75"/>
      <c r="EJV2" s="75"/>
      <c r="EJW2" s="75"/>
      <c r="EJX2" s="75"/>
      <c r="EJY2" s="75"/>
      <c r="EJZ2" s="75"/>
      <c r="EKA2" s="75"/>
      <c r="EKB2" s="75"/>
      <c r="EKC2" s="75"/>
      <c r="EKD2" s="75"/>
      <c r="EKE2" s="75"/>
      <c r="EKF2" s="75"/>
      <c r="EKG2" s="75"/>
      <c r="EKH2" s="75"/>
      <c r="EKI2" s="75"/>
      <c r="EKJ2" s="75"/>
      <c r="EKK2" s="75"/>
      <c r="EKL2" s="75"/>
      <c r="EKM2" s="75"/>
      <c r="EKN2" s="75"/>
      <c r="EKO2" s="75"/>
      <c r="EKP2" s="75"/>
      <c r="EKQ2" s="75"/>
      <c r="EKR2" s="75"/>
      <c r="EKS2" s="75"/>
      <c r="EKT2" s="75"/>
      <c r="EKU2" s="75"/>
      <c r="EKV2" s="75"/>
      <c r="EKW2" s="75"/>
      <c r="EKX2" s="75"/>
      <c r="EKY2" s="75"/>
      <c r="EKZ2" s="75"/>
      <c r="ELA2" s="75"/>
      <c r="ELB2" s="75"/>
      <c r="ELC2" s="75"/>
      <c r="ELD2" s="75"/>
      <c r="ELE2" s="75"/>
      <c r="ELF2" s="75"/>
      <c r="ELG2" s="75"/>
      <c r="ELH2" s="75"/>
      <c r="ELI2" s="75"/>
      <c r="ELJ2" s="75"/>
      <c r="ELK2" s="75"/>
      <c r="ELL2" s="75"/>
      <c r="ELM2" s="75"/>
      <c r="ELN2" s="75"/>
      <c r="ELO2" s="75"/>
      <c r="ELP2" s="75"/>
      <c r="ELQ2" s="75"/>
      <c r="ELR2" s="75"/>
      <c r="ELS2" s="75"/>
      <c r="ELT2" s="75"/>
      <c r="ELU2" s="75"/>
      <c r="ELV2" s="75"/>
      <c r="ELW2" s="75"/>
      <c r="ELX2" s="75"/>
      <c r="ELY2" s="75"/>
      <c r="ELZ2" s="75"/>
      <c r="EMA2" s="75"/>
      <c r="EMB2" s="75"/>
      <c r="EMC2" s="75"/>
      <c r="EMD2" s="75"/>
      <c r="EME2" s="75"/>
      <c r="EMF2" s="75"/>
      <c r="EMG2" s="75"/>
      <c r="EMH2" s="75"/>
      <c r="EMI2" s="75"/>
      <c r="EMJ2" s="75"/>
      <c r="EMK2" s="75"/>
      <c r="EML2" s="75"/>
      <c r="EMM2" s="75"/>
      <c r="EMN2" s="75"/>
      <c r="EMO2" s="75"/>
      <c r="EMP2" s="75"/>
      <c r="EMQ2" s="75"/>
      <c r="EMR2" s="75"/>
      <c r="EMS2" s="75"/>
      <c r="EMT2" s="75"/>
      <c r="EMU2" s="75"/>
      <c r="EMV2" s="75"/>
      <c r="EMW2" s="75"/>
      <c r="EMX2" s="75"/>
      <c r="EMY2" s="75"/>
      <c r="EMZ2" s="75"/>
      <c r="ENA2" s="75"/>
      <c r="ENB2" s="75"/>
      <c r="ENC2" s="75"/>
      <c r="END2" s="75"/>
      <c r="ENE2" s="75"/>
      <c r="ENF2" s="75"/>
      <c r="ENG2" s="75"/>
      <c r="ENH2" s="75"/>
      <c r="ENI2" s="75"/>
      <c r="ENJ2" s="75"/>
      <c r="ENK2" s="75"/>
      <c r="ENL2" s="75"/>
      <c r="ENM2" s="75"/>
      <c r="ENN2" s="75"/>
      <c r="ENO2" s="75"/>
      <c r="ENP2" s="75"/>
      <c r="ENQ2" s="75"/>
      <c r="ENR2" s="75"/>
      <c r="ENS2" s="75"/>
      <c r="ENT2" s="75"/>
      <c r="ENU2" s="75"/>
      <c r="ENV2" s="75"/>
      <c r="ENW2" s="75"/>
      <c r="ENX2" s="75"/>
      <c r="ENY2" s="75"/>
      <c r="ENZ2" s="75"/>
      <c r="EOA2" s="75"/>
      <c r="EOB2" s="75"/>
      <c r="EOC2" s="75"/>
      <c r="EOD2" s="75"/>
      <c r="EOE2" s="75"/>
      <c r="EOF2" s="75"/>
      <c r="EOG2" s="75"/>
      <c r="EOH2" s="75"/>
      <c r="EOI2" s="75"/>
      <c r="EOJ2" s="75"/>
      <c r="EOK2" s="75"/>
      <c r="EOL2" s="75"/>
      <c r="EOM2" s="75"/>
      <c r="EON2" s="75"/>
      <c r="EOO2" s="75"/>
      <c r="EOP2" s="75"/>
      <c r="EOQ2" s="75"/>
      <c r="EOR2" s="75"/>
      <c r="EOS2" s="75"/>
      <c r="EOT2" s="75"/>
      <c r="EOU2" s="75"/>
      <c r="EOV2" s="75"/>
      <c r="EOW2" s="75"/>
      <c r="EOX2" s="75"/>
      <c r="EOY2" s="75"/>
      <c r="EOZ2" s="75"/>
      <c r="EPA2" s="75"/>
      <c r="EPB2" s="75"/>
      <c r="EPC2" s="75"/>
      <c r="EPD2" s="75"/>
      <c r="EPE2" s="75"/>
      <c r="EPF2" s="75"/>
      <c r="EPG2" s="75"/>
      <c r="EPH2" s="75"/>
      <c r="EPI2" s="75"/>
      <c r="EPJ2" s="75"/>
      <c r="EPK2" s="75"/>
      <c r="EPL2" s="75"/>
      <c r="EPM2" s="75"/>
      <c r="EPN2" s="75"/>
      <c r="EPO2" s="75"/>
      <c r="EPP2" s="75"/>
      <c r="EPQ2" s="75"/>
      <c r="EPR2" s="75"/>
      <c r="EPS2" s="75"/>
      <c r="EPT2" s="75"/>
      <c r="EPU2" s="75"/>
      <c r="EPV2" s="75"/>
      <c r="EPW2" s="75"/>
      <c r="EPX2" s="75"/>
      <c r="EPY2" s="75"/>
      <c r="EPZ2" s="75"/>
      <c r="EQA2" s="75"/>
      <c r="EQB2" s="75"/>
      <c r="EQC2" s="75"/>
      <c r="EQD2" s="75"/>
      <c r="EQE2" s="75"/>
      <c r="EQF2" s="75"/>
      <c r="EQG2" s="75"/>
      <c r="EQH2" s="75"/>
      <c r="EQI2" s="75"/>
      <c r="EQJ2" s="75"/>
      <c r="EQK2" s="75"/>
      <c r="EQL2" s="75"/>
      <c r="EQM2" s="75"/>
      <c r="EQN2" s="75"/>
      <c r="EQO2" s="75"/>
      <c r="EQP2" s="75"/>
      <c r="EQQ2" s="75"/>
      <c r="EQR2" s="75"/>
      <c r="EQS2" s="75"/>
      <c r="EQT2" s="75"/>
      <c r="EQU2" s="75"/>
      <c r="EQV2" s="75"/>
      <c r="EQW2" s="75"/>
      <c r="EQX2" s="75"/>
      <c r="EQY2" s="75"/>
      <c r="EQZ2" s="75"/>
      <c r="ERA2" s="75"/>
      <c r="ERB2" s="75"/>
      <c r="ERC2" s="75"/>
      <c r="ERD2" s="75"/>
      <c r="ERE2" s="75"/>
      <c r="ERF2" s="75"/>
      <c r="ERG2" s="75"/>
      <c r="ERH2" s="75"/>
      <c r="ERI2" s="75"/>
      <c r="ERJ2" s="75"/>
      <c r="ERK2" s="75"/>
      <c r="ERL2" s="75"/>
      <c r="ERM2" s="75"/>
      <c r="ERN2" s="75"/>
      <c r="ERO2" s="75"/>
      <c r="ERP2" s="75"/>
      <c r="ERQ2" s="75"/>
      <c r="ERR2" s="75"/>
      <c r="ERS2" s="75"/>
      <c r="ERT2" s="75"/>
      <c r="ERU2" s="75"/>
      <c r="ERV2" s="75"/>
      <c r="ERW2" s="75"/>
      <c r="ERX2" s="75"/>
      <c r="ERY2" s="75"/>
      <c r="ERZ2" s="75"/>
      <c r="ESA2" s="75"/>
      <c r="ESB2" s="75"/>
      <c r="ESC2" s="75"/>
      <c r="ESD2" s="75"/>
      <c r="ESE2" s="75"/>
      <c r="ESF2" s="75"/>
      <c r="ESG2" s="75"/>
      <c r="ESH2" s="75"/>
      <c r="ESI2" s="75"/>
      <c r="ESJ2" s="75"/>
      <c r="ESK2" s="75"/>
      <c r="ESL2" s="75"/>
      <c r="ESM2" s="75"/>
      <c r="ESN2" s="75"/>
      <c r="ESO2" s="75"/>
      <c r="ESP2" s="75"/>
      <c r="ESQ2" s="75"/>
      <c r="ESR2" s="75"/>
      <c r="ESS2" s="75"/>
      <c r="EST2" s="75"/>
      <c r="ESU2" s="75"/>
      <c r="ESV2" s="75"/>
      <c r="ESW2" s="75"/>
      <c r="ESX2" s="75"/>
      <c r="ESY2" s="75"/>
      <c r="ESZ2" s="75"/>
      <c r="ETA2" s="75"/>
      <c r="ETB2" s="75"/>
      <c r="ETC2" s="75"/>
      <c r="ETD2" s="75"/>
      <c r="ETE2" s="75"/>
      <c r="ETF2" s="75"/>
      <c r="ETG2" s="75"/>
      <c r="ETH2" s="75"/>
      <c r="ETI2" s="75"/>
      <c r="ETJ2" s="75"/>
      <c r="ETK2" s="75"/>
      <c r="ETL2" s="75"/>
      <c r="ETM2" s="75"/>
      <c r="ETN2" s="75"/>
      <c r="ETO2" s="75"/>
      <c r="ETP2" s="75"/>
      <c r="ETQ2" s="75"/>
      <c r="ETR2" s="75"/>
      <c r="ETS2" s="75"/>
      <c r="ETT2" s="75"/>
      <c r="ETU2" s="75"/>
      <c r="ETV2" s="75"/>
      <c r="ETW2" s="75"/>
      <c r="ETX2" s="75"/>
      <c r="ETY2" s="75"/>
      <c r="ETZ2" s="75"/>
      <c r="EUA2" s="75"/>
      <c r="EUB2" s="75"/>
      <c r="EUC2" s="75"/>
      <c r="EUD2" s="75"/>
      <c r="EUE2" s="75"/>
      <c r="EUF2" s="75"/>
      <c r="EUG2" s="75"/>
      <c r="EUH2" s="75"/>
      <c r="EUI2" s="75"/>
      <c r="EUJ2" s="75"/>
      <c r="EUK2" s="75"/>
      <c r="EUL2" s="75"/>
      <c r="EUM2" s="75"/>
      <c r="EUN2" s="75"/>
      <c r="EUO2" s="75"/>
      <c r="EUP2" s="75"/>
      <c r="EUQ2" s="75"/>
      <c r="EUR2" s="75"/>
      <c r="EUS2" s="75"/>
      <c r="EUT2" s="75"/>
      <c r="EUU2" s="75"/>
      <c r="EUV2" s="75"/>
      <c r="EUW2" s="75"/>
      <c r="EUX2" s="75"/>
      <c r="EUY2" s="75"/>
      <c r="EUZ2" s="75"/>
      <c r="EVA2" s="75"/>
      <c r="EVB2" s="75"/>
      <c r="EVC2" s="75"/>
      <c r="EVD2" s="75"/>
      <c r="EVE2" s="75"/>
      <c r="EVF2" s="75"/>
      <c r="EVG2" s="75"/>
      <c r="EVH2" s="75"/>
      <c r="EVI2" s="75"/>
      <c r="EVJ2" s="75"/>
      <c r="EVK2" s="75"/>
      <c r="EVL2" s="75"/>
      <c r="EVM2" s="75"/>
      <c r="EVN2" s="75"/>
      <c r="EVO2" s="75"/>
      <c r="EVP2" s="75"/>
      <c r="EVQ2" s="75"/>
      <c r="EVR2" s="75"/>
      <c r="EVS2" s="75"/>
      <c r="EVT2" s="75"/>
      <c r="EVU2" s="75"/>
      <c r="EVV2" s="75"/>
      <c r="EVW2" s="75"/>
      <c r="EVX2" s="75"/>
      <c r="EVY2" s="75"/>
      <c r="EVZ2" s="75"/>
      <c r="EWA2" s="75"/>
      <c r="EWB2" s="75"/>
      <c r="EWC2" s="75"/>
      <c r="EWD2" s="75"/>
      <c r="EWE2" s="75"/>
      <c r="EWF2" s="75"/>
      <c r="EWG2" s="75"/>
      <c r="EWH2" s="75"/>
      <c r="EWI2" s="75"/>
      <c r="EWJ2" s="75"/>
      <c r="EWK2" s="75"/>
      <c r="EWL2" s="75"/>
      <c r="EWM2" s="75"/>
      <c r="EWN2" s="75"/>
      <c r="EWO2" s="75"/>
      <c r="EWP2" s="75"/>
      <c r="EWQ2" s="75"/>
      <c r="EWR2" s="75"/>
      <c r="EWS2" s="75"/>
      <c r="EWT2" s="75"/>
      <c r="EWU2" s="75"/>
      <c r="EWV2" s="75"/>
      <c r="EWW2" s="75"/>
      <c r="EWX2" s="75"/>
      <c r="EWY2" s="75"/>
      <c r="EWZ2" s="75"/>
      <c r="EXA2" s="75"/>
      <c r="EXB2" s="75"/>
      <c r="EXC2" s="75"/>
      <c r="EXD2" s="75"/>
      <c r="EXE2" s="75"/>
      <c r="EXF2" s="75"/>
      <c r="EXG2" s="75"/>
      <c r="EXH2" s="75"/>
      <c r="EXI2" s="75"/>
      <c r="EXJ2" s="75"/>
      <c r="EXK2" s="75"/>
      <c r="EXL2" s="75"/>
      <c r="EXM2" s="75"/>
      <c r="EXN2" s="75"/>
      <c r="EXO2" s="75"/>
      <c r="EXP2" s="75"/>
      <c r="EXQ2" s="75"/>
      <c r="EXR2" s="75"/>
      <c r="EXS2" s="75"/>
      <c r="EXT2" s="75"/>
      <c r="EXU2" s="75"/>
      <c r="EXV2" s="75"/>
      <c r="EXW2" s="75"/>
      <c r="EXX2" s="75"/>
      <c r="EXY2" s="75"/>
      <c r="EXZ2" s="75"/>
      <c r="EYA2" s="75"/>
      <c r="EYB2" s="75"/>
      <c r="EYC2" s="75"/>
      <c r="EYD2" s="75"/>
      <c r="EYE2" s="75"/>
      <c r="EYF2" s="75"/>
      <c r="EYG2" s="75"/>
      <c r="EYH2" s="75"/>
      <c r="EYI2" s="75"/>
      <c r="EYJ2" s="75"/>
      <c r="EYK2" s="75"/>
      <c r="EYL2" s="75"/>
      <c r="EYM2" s="75"/>
      <c r="EYN2" s="75"/>
      <c r="EYO2" s="75"/>
      <c r="EYP2" s="75"/>
      <c r="EYQ2" s="75"/>
      <c r="EYR2" s="75"/>
      <c r="EYS2" s="75"/>
      <c r="EYT2" s="75"/>
      <c r="EYU2" s="75"/>
      <c r="EYV2" s="75"/>
      <c r="EYW2" s="75"/>
      <c r="EYX2" s="75"/>
      <c r="EYY2" s="75"/>
      <c r="EYZ2" s="75"/>
      <c r="EZA2" s="75"/>
      <c r="EZB2" s="75"/>
      <c r="EZC2" s="75"/>
      <c r="EZD2" s="75"/>
      <c r="EZE2" s="75"/>
      <c r="EZF2" s="75"/>
      <c r="EZG2" s="75"/>
      <c r="EZH2" s="75"/>
      <c r="EZI2" s="75"/>
      <c r="EZJ2" s="75"/>
      <c r="EZK2" s="75"/>
      <c r="EZL2" s="75"/>
      <c r="EZM2" s="75"/>
      <c r="EZN2" s="75"/>
      <c r="EZO2" s="75"/>
      <c r="EZP2" s="75"/>
      <c r="EZQ2" s="75"/>
      <c r="EZR2" s="75"/>
      <c r="EZS2" s="75"/>
      <c r="EZT2" s="75"/>
      <c r="EZU2" s="75"/>
      <c r="EZV2" s="75"/>
      <c r="EZW2" s="75"/>
      <c r="EZX2" s="75"/>
      <c r="EZY2" s="75"/>
      <c r="EZZ2" s="75"/>
      <c r="FAA2" s="75"/>
      <c r="FAB2" s="75"/>
      <c r="FAC2" s="75"/>
      <c r="FAD2" s="75"/>
      <c r="FAE2" s="75"/>
      <c r="FAF2" s="75"/>
      <c r="FAG2" s="75"/>
      <c r="FAH2" s="75"/>
      <c r="FAI2" s="75"/>
      <c r="FAJ2" s="75"/>
      <c r="FAK2" s="75"/>
      <c r="FAL2" s="75"/>
      <c r="FAM2" s="75"/>
      <c r="FAN2" s="75"/>
      <c r="FAO2" s="75"/>
      <c r="FAP2" s="75"/>
      <c r="FAQ2" s="75"/>
      <c r="FAR2" s="75"/>
      <c r="FAS2" s="75"/>
      <c r="FAT2" s="75"/>
      <c r="FAU2" s="75"/>
      <c r="FAV2" s="75"/>
      <c r="FAW2" s="75"/>
      <c r="FAX2" s="75"/>
      <c r="FAY2" s="75"/>
      <c r="FAZ2" s="75"/>
      <c r="FBA2" s="75"/>
      <c r="FBB2" s="75"/>
      <c r="FBC2" s="75"/>
      <c r="FBD2" s="75"/>
      <c r="FBE2" s="75"/>
      <c r="FBF2" s="75"/>
      <c r="FBG2" s="75"/>
      <c r="FBH2" s="75"/>
      <c r="FBI2" s="75"/>
      <c r="FBJ2" s="75"/>
      <c r="FBK2" s="75"/>
      <c r="FBL2" s="75"/>
      <c r="FBM2" s="75"/>
      <c r="FBN2" s="75"/>
      <c r="FBO2" s="75"/>
      <c r="FBP2" s="75"/>
      <c r="FBQ2" s="75"/>
      <c r="FBR2" s="75"/>
      <c r="FBS2" s="75"/>
      <c r="FBT2" s="75"/>
      <c r="FBU2" s="75"/>
      <c r="FBV2" s="75"/>
      <c r="FBW2" s="75"/>
      <c r="FBX2" s="75"/>
      <c r="FBY2" s="75"/>
      <c r="FBZ2" s="75"/>
      <c r="FCA2" s="75"/>
      <c r="FCB2" s="75"/>
      <c r="FCC2" s="75"/>
      <c r="FCD2" s="75"/>
      <c r="FCE2" s="75"/>
      <c r="FCF2" s="75"/>
      <c r="FCG2" s="75"/>
      <c r="FCH2" s="75"/>
      <c r="FCI2" s="75"/>
      <c r="FCJ2" s="75"/>
      <c r="FCK2" s="75"/>
      <c r="FCL2" s="75"/>
      <c r="FCM2" s="75"/>
      <c r="FCN2" s="75"/>
      <c r="FCO2" s="75"/>
      <c r="FCP2" s="75"/>
      <c r="FCQ2" s="75"/>
      <c r="FCR2" s="75"/>
      <c r="FCS2" s="75"/>
      <c r="FCT2" s="75"/>
      <c r="FCU2" s="75"/>
      <c r="FCV2" s="75"/>
      <c r="FCW2" s="75"/>
      <c r="FCX2" s="75"/>
      <c r="FCY2" s="75"/>
      <c r="FCZ2" s="75"/>
      <c r="FDA2" s="75"/>
      <c r="FDB2" s="75"/>
      <c r="FDC2" s="75"/>
      <c r="FDD2" s="75"/>
      <c r="FDE2" s="75"/>
      <c r="FDF2" s="75"/>
      <c r="FDG2" s="75"/>
      <c r="FDH2" s="75"/>
      <c r="FDI2" s="75"/>
      <c r="FDJ2" s="75"/>
      <c r="FDK2" s="75"/>
      <c r="FDL2" s="75"/>
      <c r="FDM2" s="75"/>
      <c r="FDN2" s="75"/>
      <c r="FDO2" s="75"/>
      <c r="FDP2" s="75"/>
      <c r="FDQ2" s="75"/>
      <c r="FDR2" s="75"/>
      <c r="FDS2" s="75"/>
      <c r="FDT2" s="75"/>
      <c r="FDU2" s="75"/>
      <c r="FDV2" s="75"/>
      <c r="FDW2" s="75"/>
      <c r="FDX2" s="75"/>
      <c r="FDY2" s="75"/>
      <c r="FDZ2" s="75"/>
      <c r="FEA2" s="75"/>
      <c r="FEB2" s="75"/>
      <c r="FEC2" s="75"/>
      <c r="FED2" s="75"/>
      <c r="FEE2" s="75"/>
      <c r="FEF2" s="75"/>
      <c r="FEG2" s="75"/>
      <c r="FEH2" s="75"/>
      <c r="FEI2" s="75"/>
      <c r="FEJ2" s="75"/>
      <c r="FEK2" s="75"/>
      <c r="FEL2" s="75"/>
      <c r="FEM2" s="75"/>
      <c r="FEN2" s="75"/>
      <c r="FEO2" s="75"/>
      <c r="FEP2" s="75"/>
      <c r="FEQ2" s="75"/>
      <c r="FER2" s="75"/>
      <c r="FES2" s="75"/>
      <c r="FET2" s="75"/>
      <c r="FEU2" s="75"/>
      <c r="FEV2" s="75"/>
      <c r="FEW2" s="75"/>
      <c r="FEX2" s="75"/>
      <c r="FEY2" s="75"/>
      <c r="FEZ2" s="75"/>
      <c r="FFA2" s="75"/>
      <c r="FFB2" s="75"/>
      <c r="FFC2" s="75"/>
      <c r="FFD2" s="75"/>
      <c r="FFE2" s="75"/>
      <c r="FFF2" s="75"/>
      <c r="FFG2" s="75"/>
      <c r="FFH2" s="75"/>
      <c r="FFI2" s="75"/>
      <c r="FFJ2" s="75"/>
      <c r="FFK2" s="75"/>
      <c r="FFL2" s="75"/>
      <c r="FFM2" s="75"/>
      <c r="FFN2" s="75"/>
      <c r="FFO2" s="75"/>
      <c r="FFP2" s="75"/>
      <c r="FFQ2" s="75"/>
      <c r="FFR2" s="75"/>
      <c r="FFS2" s="75"/>
      <c r="FFT2" s="75"/>
      <c r="FFU2" s="75"/>
      <c r="FFV2" s="75"/>
      <c r="FFW2" s="75"/>
      <c r="FFX2" s="75"/>
      <c r="FFY2" s="75"/>
      <c r="FFZ2" s="75"/>
      <c r="FGA2" s="75"/>
      <c r="FGB2" s="75"/>
      <c r="FGC2" s="75"/>
      <c r="FGD2" s="75"/>
      <c r="FGE2" s="75"/>
      <c r="FGF2" s="75"/>
      <c r="FGG2" s="75"/>
      <c r="FGH2" s="75"/>
      <c r="FGI2" s="75"/>
      <c r="FGJ2" s="75"/>
      <c r="FGK2" s="75"/>
      <c r="FGL2" s="75"/>
      <c r="FGM2" s="75"/>
      <c r="FGN2" s="75"/>
      <c r="FGO2" s="75"/>
      <c r="FGP2" s="75"/>
      <c r="FGQ2" s="75"/>
      <c r="FGR2" s="75"/>
      <c r="FGS2" s="75"/>
      <c r="FGT2" s="75"/>
      <c r="FGU2" s="75"/>
      <c r="FGV2" s="75"/>
      <c r="FGW2" s="75"/>
      <c r="FGX2" s="75"/>
      <c r="FGY2" s="75"/>
      <c r="FGZ2" s="75"/>
      <c r="FHA2" s="75"/>
      <c r="FHB2" s="75"/>
      <c r="FHC2" s="75"/>
      <c r="FHD2" s="75"/>
      <c r="FHE2" s="75"/>
      <c r="FHF2" s="75"/>
      <c r="FHG2" s="75"/>
      <c r="FHH2" s="75"/>
      <c r="FHI2" s="75"/>
      <c r="FHJ2" s="75"/>
      <c r="FHK2" s="75"/>
      <c r="FHL2" s="75"/>
      <c r="FHM2" s="75"/>
      <c r="FHN2" s="75"/>
      <c r="FHO2" s="75"/>
      <c r="FHP2" s="75"/>
      <c r="FHQ2" s="75"/>
      <c r="FHR2" s="75"/>
      <c r="FHS2" s="75"/>
      <c r="FHT2" s="75"/>
      <c r="FHU2" s="75"/>
      <c r="FHV2" s="75"/>
      <c r="FHW2" s="75"/>
      <c r="FHX2" s="75"/>
      <c r="FHY2" s="75"/>
      <c r="FHZ2" s="75"/>
      <c r="FIA2" s="75"/>
      <c r="FIB2" s="75"/>
      <c r="FIC2" s="75"/>
      <c r="FID2" s="75"/>
      <c r="FIE2" s="75"/>
      <c r="FIF2" s="75"/>
      <c r="FIG2" s="75"/>
      <c r="FIH2" s="75"/>
      <c r="FII2" s="75"/>
      <c r="FIJ2" s="75"/>
      <c r="FIK2" s="75"/>
      <c r="FIL2" s="75"/>
      <c r="FIM2" s="75"/>
      <c r="FIN2" s="75"/>
      <c r="FIO2" s="75"/>
      <c r="FIP2" s="75"/>
      <c r="FIQ2" s="75"/>
      <c r="FIR2" s="75"/>
      <c r="FIS2" s="75"/>
      <c r="FIT2" s="75"/>
      <c r="FIU2" s="75"/>
      <c r="FIV2" s="75"/>
      <c r="FIW2" s="75"/>
      <c r="FIX2" s="75"/>
      <c r="FIY2" s="75"/>
      <c r="FIZ2" s="75"/>
      <c r="FJA2" s="75"/>
      <c r="FJB2" s="75"/>
      <c r="FJC2" s="75"/>
      <c r="FJD2" s="75"/>
      <c r="FJE2" s="75"/>
      <c r="FJF2" s="75"/>
      <c r="FJG2" s="75"/>
      <c r="FJH2" s="75"/>
      <c r="FJI2" s="75"/>
      <c r="FJJ2" s="75"/>
      <c r="FJK2" s="75"/>
      <c r="FJL2" s="75"/>
      <c r="FJM2" s="75"/>
      <c r="FJN2" s="75"/>
      <c r="FJO2" s="75"/>
      <c r="FJP2" s="75"/>
      <c r="FJQ2" s="75"/>
      <c r="FJR2" s="75"/>
      <c r="FJS2" s="75"/>
      <c r="FJT2" s="75"/>
      <c r="FJU2" s="75"/>
      <c r="FJV2" s="75"/>
      <c r="FJW2" s="75"/>
      <c r="FJX2" s="75"/>
      <c r="FJY2" s="75"/>
      <c r="FJZ2" s="75"/>
      <c r="FKA2" s="75"/>
      <c r="FKB2" s="75"/>
      <c r="FKC2" s="75"/>
      <c r="FKD2" s="75"/>
      <c r="FKE2" s="75"/>
      <c r="FKF2" s="75"/>
      <c r="FKG2" s="75"/>
      <c r="FKH2" s="75"/>
      <c r="FKI2" s="75"/>
      <c r="FKJ2" s="75"/>
      <c r="FKK2" s="75"/>
      <c r="FKL2" s="75"/>
      <c r="FKM2" s="75"/>
      <c r="FKN2" s="75"/>
      <c r="FKO2" s="75"/>
      <c r="FKP2" s="75"/>
      <c r="FKQ2" s="75"/>
      <c r="FKR2" s="75"/>
      <c r="FKS2" s="75"/>
      <c r="FKT2" s="75"/>
      <c r="FKU2" s="75"/>
      <c r="FKV2" s="75"/>
      <c r="FKW2" s="75"/>
      <c r="FKX2" s="75"/>
      <c r="FKY2" s="75"/>
      <c r="FKZ2" s="75"/>
      <c r="FLA2" s="75"/>
      <c r="FLB2" s="75"/>
      <c r="FLC2" s="75"/>
      <c r="FLD2" s="75"/>
      <c r="FLE2" s="75"/>
      <c r="FLF2" s="75"/>
      <c r="FLG2" s="75"/>
      <c r="FLH2" s="75"/>
      <c r="FLI2" s="75"/>
      <c r="FLJ2" s="75"/>
      <c r="FLK2" s="75"/>
      <c r="FLL2" s="75"/>
      <c r="FLM2" s="75"/>
      <c r="FLN2" s="75"/>
      <c r="FLO2" s="75"/>
      <c r="FLP2" s="75"/>
      <c r="FLQ2" s="75"/>
      <c r="FLR2" s="75"/>
      <c r="FLS2" s="75"/>
      <c r="FLT2" s="75"/>
      <c r="FLU2" s="75"/>
      <c r="FLV2" s="75"/>
      <c r="FLW2" s="75"/>
      <c r="FLX2" s="75"/>
      <c r="FLY2" s="75"/>
      <c r="FLZ2" s="75"/>
      <c r="FMA2" s="75"/>
      <c r="FMB2" s="75"/>
      <c r="FMC2" s="75"/>
      <c r="FMD2" s="75"/>
      <c r="FME2" s="75"/>
      <c r="FMF2" s="75"/>
      <c r="FMG2" s="75"/>
      <c r="FMH2" s="75"/>
      <c r="FMI2" s="75"/>
      <c r="FMJ2" s="75"/>
      <c r="FMK2" s="75"/>
      <c r="FML2" s="75"/>
      <c r="FMM2" s="75"/>
      <c r="FMN2" s="75"/>
      <c r="FMO2" s="75"/>
      <c r="FMP2" s="75"/>
      <c r="FMQ2" s="75"/>
      <c r="FMR2" s="75"/>
      <c r="FMS2" s="75"/>
      <c r="FMT2" s="75"/>
      <c r="FMU2" s="75"/>
      <c r="FMV2" s="75"/>
      <c r="FMW2" s="75"/>
      <c r="FMX2" s="75"/>
      <c r="FMY2" s="75"/>
      <c r="FMZ2" s="75"/>
      <c r="FNA2" s="75"/>
      <c r="FNB2" s="75"/>
      <c r="FNC2" s="75"/>
      <c r="FND2" s="75"/>
      <c r="FNE2" s="75"/>
      <c r="FNF2" s="75"/>
      <c r="FNG2" s="75"/>
      <c r="FNH2" s="75"/>
      <c r="FNI2" s="75"/>
      <c r="FNJ2" s="75"/>
      <c r="FNK2" s="75"/>
      <c r="FNL2" s="75"/>
      <c r="FNM2" s="75"/>
      <c r="FNN2" s="75"/>
      <c r="FNO2" s="75"/>
      <c r="FNP2" s="75"/>
      <c r="FNQ2" s="75"/>
      <c r="FNR2" s="75"/>
      <c r="FNS2" s="75"/>
      <c r="FNT2" s="75"/>
      <c r="FNU2" s="75"/>
      <c r="FNV2" s="75"/>
      <c r="FNW2" s="75"/>
      <c r="FNX2" s="75"/>
      <c r="FNY2" s="75"/>
      <c r="FNZ2" s="75"/>
      <c r="FOA2" s="75"/>
      <c r="FOB2" s="75"/>
      <c r="FOC2" s="75"/>
      <c r="FOD2" s="75"/>
      <c r="FOE2" s="75"/>
      <c r="FOF2" s="75"/>
      <c r="FOG2" s="75"/>
      <c r="FOH2" s="75"/>
      <c r="FOI2" s="75"/>
      <c r="FOJ2" s="75"/>
      <c r="FOK2" s="75"/>
      <c r="FOL2" s="75"/>
      <c r="FOM2" s="75"/>
      <c r="FON2" s="75"/>
      <c r="FOO2" s="75"/>
      <c r="FOP2" s="75"/>
      <c r="FOQ2" s="75"/>
      <c r="FOR2" s="75"/>
      <c r="FOS2" s="75"/>
      <c r="FOT2" s="75"/>
      <c r="FOU2" s="75"/>
      <c r="FOV2" s="75"/>
      <c r="FOW2" s="75"/>
      <c r="FOX2" s="75"/>
      <c r="FOY2" s="75"/>
      <c r="FOZ2" s="75"/>
      <c r="FPA2" s="75"/>
      <c r="FPB2" s="75"/>
      <c r="FPC2" s="75"/>
      <c r="FPD2" s="75"/>
      <c r="FPE2" s="75"/>
      <c r="FPF2" s="75"/>
      <c r="FPG2" s="75"/>
      <c r="FPH2" s="75"/>
      <c r="FPI2" s="75"/>
      <c r="FPJ2" s="75"/>
      <c r="FPK2" s="75"/>
      <c r="FPL2" s="75"/>
      <c r="FPM2" s="75"/>
      <c r="FPN2" s="75"/>
      <c r="FPO2" s="75"/>
      <c r="FPP2" s="75"/>
      <c r="FPQ2" s="75"/>
      <c r="FPR2" s="75"/>
      <c r="FPS2" s="75"/>
      <c r="FPT2" s="75"/>
      <c r="FPU2" s="75"/>
      <c r="FPV2" s="75"/>
      <c r="FPW2" s="75"/>
      <c r="FPX2" s="75"/>
      <c r="FPY2" s="75"/>
      <c r="FPZ2" s="75"/>
      <c r="FQA2" s="75"/>
      <c r="FQB2" s="75"/>
      <c r="FQC2" s="75"/>
      <c r="FQD2" s="75"/>
      <c r="FQE2" s="75"/>
      <c r="FQF2" s="75"/>
      <c r="FQG2" s="75"/>
      <c r="FQH2" s="75"/>
      <c r="FQI2" s="75"/>
      <c r="FQJ2" s="75"/>
      <c r="FQK2" s="75"/>
      <c r="FQL2" s="75"/>
      <c r="FQM2" s="75"/>
      <c r="FQN2" s="75"/>
      <c r="FQO2" s="75"/>
      <c r="FQP2" s="75"/>
      <c r="FQQ2" s="75"/>
      <c r="FQR2" s="75"/>
      <c r="FQS2" s="75"/>
      <c r="FQT2" s="75"/>
      <c r="FQU2" s="75"/>
      <c r="FQV2" s="75"/>
      <c r="FQW2" s="75"/>
      <c r="FQX2" s="75"/>
      <c r="FQY2" s="75"/>
      <c r="FQZ2" s="75"/>
      <c r="FRA2" s="75"/>
      <c r="FRB2" s="75"/>
      <c r="FRC2" s="75"/>
      <c r="FRD2" s="75"/>
      <c r="FRE2" s="75"/>
      <c r="FRF2" s="75"/>
      <c r="FRG2" s="75"/>
      <c r="FRH2" s="75"/>
      <c r="FRI2" s="75"/>
      <c r="FRJ2" s="75"/>
      <c r="FRK2" s="75"/>
      <c r="FRL2" s="75"/>
      <c r="FRM2" s="75"/>
      <c r="FRN2" s="75"/>
      <c r="FRO2" s="75"/>
      <c r="FRP2" s="75"/>
      <c r="FRQ2" s="75"/>
      <c r="FRR2" s="75"/>
      <c r="FRS2" s="75"/>
      <c r="FRT2" s="75"/>
      <c r="FRU2" s="75"/>
      <c r="FRV2" s="75"/>
      <c r="FRW2" s="75"/>
      <c r="FRX2" s="75"/>
      <c r="FRY2" s="75"/>
      <c r="FRZ2" s="75"/>
      <c r="FSA2" s="75"/>
      <c r="FSB2" s="75"/>
      <c r="FSC2" s="75"/>
      <c r="FSD2" s="75"/>
      <c r="FSE2" s="75"/>
      <c r="FSF2" s="75"/>
      <c r="FSG2" s="75"/>
      <c r="FSH2" s="75"/>
      <c r="FSI2" s="75"/>
      <c r="FSJ2" s="75"/>
      <c r="FSK2" s="75"/>
      <c r="FSL2" s="75"/>
      <c r="FSM2" s="75"/>
      <c r="FSN2" s="75"/>
      <c r="FSO2" s="75"/>
      <c r="FSP2" s="75"/>
      <c r="FSQ2" s="75"/>
      <c r="FSR2" s="75"/>
      <c r="FSS2" s="75"/>
      <c r="FST2" s="75"/>
      <c r="FSU2" s="75"/>
      <c r="FSV2" s="75"/>
      <c r="FSW2" s="75"/>
      <c r="FSX2" s="75"/>
      <c r="FSY2" s="75"/>
      <c r="FSZ2" s="75"/>
      <c r="FTA2" s="75"/>
      <c r="FTB2" s="75"/>
      <c r="FTC2" s="75"/>
      <c r="FTD2" s="75"/>
      <c r="FTE2" s="75"/>
      <c r="FTF2" s="75"/>
      <c r="FTG2" s="75"/>
      <c r="FTH2" s="75"/>
      <c r="FTI2" s="75"/>
      <c r="FTJ2" s="75"/>
      <c r="FTK2" s="75"/>
      <c r="FTL2" s="75"/>
      <c r="FTM2" s="75"/>
      <c r="FTN2" s="75"/>
      <c r="FTO2" s="75"/>
      <c r="FTP2" s="75"/>
      <c r="FTQ2" s="75"/>
      <c r="FTR2" s="75"/>
      <c r="FTS2" s="75"/>
      <c r="FTT2" s="75"/>
      <c r="FTU2" s="75"/>
      <c r="FTV2" s="75"/>
      <c r="FTW2" s="75"/>
      <c r="FTX2" s="75"/>
      <c r="FTY2" s="75"/>
      <c r="FTZ2" s="75"/>
      <c r="FUA2" s="75"/>
      <c r="FUB2" s="75"/>
      <c r="FUC2" s="75"/>
      <c r="FUD2" s="75"/>
      <c r="FUE2" s="75"/>
      <c r="FUF2" s="75"/>
      <c r="FUG2" s="75"/>
      <c r="FUH2" s="75"/>
      <c r="FUI2" s="75"/>
      <c r="FUJ2" s="75"/>
      <c r="FUK2" s="75"/>
      <c r="FUL2" s="75"/>
      <c r="FUM2" s="75"/>
      <c r="FUN2" s="75"/>
      <c r="FUO2" s="75"/>
      <c r="FUP2" s="75"/>
      <c r="FUQ2" s="75"/>
      <c r="FUR2" s="75"/>
      <c r="FUS2" s="75"/>
      <c r="FUT2" s="75"/>
      <c r="FUU2" s="75"/>
      <c r="FUV2" s="75"/>
      <c r="FUW2" s="75"/>
      <c r="FUX2" s="75"/>
      <c r="FUY2" s="75"/>
      <c r="FUZ2" s="75"/>
      <c r="FVA2" s="75"/>
      <c r="FVB2" s="75"/>
      <c r="FVC2" s="75"/>
      <c r="FVD2" s="75"/>
      <c r="FVE2" s="75"/>
      <c r="FVF2" s="75"/>
      <c r="FVG2" s="75"/>
      <c r="FVH2" s="75"/>
      <c r="FVI2" s="75"/>
      <c r="FVJ2" s="75"/>
      <c r="FVK2" s="75"/>
      <c r="FVL2" s="75"/>
      <c r="FVM2" s="75"/>
      <c r="FVN2" s="75"/>
      <c r="FVO2" s="75"/>
      <c r="FVP2" s="75"/>
      <c r="FVQ2" s="75"/>
      <c r="FVR2" s="75"/>
      <c r="FVS2" s="75"/>
      <c r="FVT2" s="75"/>
      <c r="FVU2" s="75"/>
      <c r="FVV2" s="75"/>
      <c r="FVW2" s="75"/>
      <c r="FVX2" s="75"/>
      <c r="FVY2" s="75"/>
      <c r="FVZ2" s="75"/>
      <c r="FWA2" s="75"/>
      <c r="FWB2" s="75"/>
      <c r="FWC2" s="75"/>
      <c r="FWD2" s="75"/>
      <c r="FWE2" s="75"/>
      <c r="FWF2" s="75"/>
      <c r="FWG2" s="75"/>
      <c r="FWH2" s="75"/>
      <c r="FWI2" s="75"/>
      <c r="FWJ2" s="75"/>
      <c r="FWK2" s="75"/>
      <c r="FWL2" s="75"/>
      <c r="FWM2" s="75"/>
      <c r="FWN2" s="75"/>
      <c r="FWO2" s="75"/>
      <c r="FWP2" s="75"/>
      <c r="FWQ2" s="75"/>
      <c r="FWR2" s="75"/>
      <c r="FWS2" s="75"/>
      <c r="FWT2" s="75"/>
      <c r="FWU2" s="75"/>
      <c r="FWV2" s="75"/>
      <c r="FWW2" s="75"/>
      <c r="FWX2" s="75"/>
      <c r="FWY2" s="75"/>
      <c r="FWZ2" s="75"/>
      <c r="FXA2" s="75"/>
      <c r="FXB2" s="75"/>
      <c r="FXC2" s="75"/>
      <c r="FXD2" s="75"/>
      <c r="FXE2" s="75"/>
      <c r="FXF2" s="75"/>
      <c r="FXG2" s="75"/>
      <c r="FXH2" s="75"/>
      <c r="FXI2" s="75"/>
      <c r="FXJ2" s="75"/>
      <c r="FXK2" s="75"/>
      <c r="FXL2" s="75"/>
      <c r="FXM2" s="75"/>
      <c r="FXN2" s="75"/>
      <c r="FXO2" s="75"/>
      <c r="FXP2" s="75"/>
      <c r="FXQ2" s="75"/>
      <c r="FXR2" s="75"/>
      <c r="FXS2" s="75"/>
      <c r="FXT2" s="75"/>
      <c r="FXU2" s="75"/>
      <c r="FXV2" s="75"/>
      <c r="FXW2" s="75"/>
      <c r="FXX2" s="75"/>
      <c r="FXY2" s="75"/>
      <c r="FXZ2" s="75"/>
      <c r="FYA2" s="75"/>
      <c r="FYB2" s="75"/>
      <c r="FYC2" s="75"/>
      <c r="FYD2" s="75"/>
      <c r="FYE2" s="75"/>
      <c r="FYF2" s="75"/>
      <c r="FYG2" s="75"/>
      <c r="FYH2" s="75"/>
      <c r="FYI2" s="75"/>
      <c r="FYJ2" s="75"/>
      <c r="FYK2" s="75"/>
      <c r="FYL2" s="75"/>
      <c r="FYM2" s="75"/>
      <c r="FYN2" s="75"/>
      <c r="FYO2" s="75"/>
      <c r="FYP2" s="75"/>
      <c r="FYQ2" s="75"/>
      <c r="FYR2" s="75"/>
      <c r="FYS2" s="75"/>
      <c r="FYT2" s="75"/>
      <c r="FYU2" s="75"/>
      <c r="FYV2" s="75"/>
      <c r="FYW2" s="75"/>
      <c r="FYX2" s="75"/>
      <c r="FYY2" s="75"/>
      <c r="FYZ2" s="75"/>
      <c r="FZA2" s="75"/>
      <c r="FZB2" s="75"/>
      <c r="FZC2" s="75"/>
      <c r="FZD2" s="75"/>
      <c r="FZE2" s="75"/>
      <c r="FZF2" s="75"/>
      <c r="FZG2" s="75"/>
      <c r="FZH2" s="75"/>
      <c r="FZI2" s="75"/>
      <c r="FZJ2" s="75"/>
      <c r="FZK2" s="75"/>
      <c r="FZL2" s="75"/>
      <c r="FZM2" s="75"/>
      <c r="FZN2" s="75"/>
      <c r="FZO2" s="75"/>
      <c r="FZP2" s="75"/>
      <c r="FZQ2" s="75"/>
      <c r="FZR2" s="75"/>
      <c r="FZS2" s="75"/>
      <c r="FZT2" s="75"/>
      <c r="FZU2" s="75"/>
      <c r="FZV2" s="75"/>
      <c r="FZW2" s="75"/>
      <c r="FZX2" s="75"/>
      <c r="FZY2" s="75"/>
      <c r="FZZ2" s="75"/>
      <c r="GAA2" s="75"/>
      <c r="GAB2" s="75"/>
      <c r="GAC2" s="75"/>
      <c r="GAD2" s="75"/>
      <c r="GAE2" s="75"/>
      <c r="GAF2" s="75"/>
      <c r="GAG2" s="75"/>
      <c r="GAH2" s="75"/>
      <c r="GAI2" s="75"/>
      <c r="GAJ2" s="75"/>
      <c r="GAK2" s="75"/>
      <c r="GAL2" s="75"/>
      <c r="GAM2" s="75"/>
      <c r="GAN2" s="75"/>
      <c r="GAO2" s="75"/>
      <c r="GAP2" s="75"/>
      <c r="GAQ2" s="75"/>
      <c r="GAR2" s="75"/>
      <c r="GAS2" s="75"/>
      <c r="GAT2" s="75"/>
      <c r="GAU2" s="75"/>
      <c r="GAV2" s="75"/>
      <c r="GAW2" s="75"/>
      <c r="GAX2" s="75"/>
      <c r="GAY2" s="75"/>
      <c r="GAZ2" s="75"/>
      <c r="GBA2" s="75"/>
      <c r="GBB2" s="75"/>
      <c r="GBC2" s="75"/>
      <c r="GBD2" s="75"/>
      <c r="GBE2" s="75"/>
      <c r="GBF2" s="75"/>
      <c r="GBG2" s="75"/>
      <c r="GBH2" s="75"/>
      <c r="GBI2" s="75"/>
      <c r="GBJ2" s="75"/>
      <c r="GBK2" s="75"/>
      <c r="GBL2" s="75"/>
      <c r="GBM2" s="75"/>
      <c r="GBN2" s="75"/>
      <c r="GBO2" s="75"/>
      <c r="GBP2" s="75"/>
      <c r="GBQ2" s="75"/>
      <c r="GBR2" s="75"/>
      <c r="GBS2" s="75"/>
      <c r="GBT2" s="75"/>
      <c r="GBU2" s="75"/>
      <c r="GBV2" s="75"/>
      <c r="GBW2" s="75"/>
      <c r="GBX2" s="75"/>
      <c r="GBY2" s="75"/>
      <c r="GBZ2" s="75"/>
      <c r="GCA2" s="75"/>
      <c r="GCB2" s="75"/>
      <c r="GCC2" s="75"/>
      <c r="GCD2" s="75"/>
      <c r="GCE2" s="75"/>
      <c r="GCF2" s="75"/>
      <c r="GCG2" s="75"/>
      <c r="GCH2" s="75"/>
      <c r="GCI2" s="75"/>
      <c r="GCJ2" s="75"/>
      <c r="GCK2" s="75"/>
      <c r="GCL2" s="75"/>
      <c r="GCM2" s="75"/>
      <c r="GCN2" s="75"/>
      <c r="GCO2" s="75"/>
      <c r="GCP2" s="75"/>
      <c r="GCQ2" s="75"/>
      <c r="GCR2" s="75"/>
      <c r="GCS2" s="75"/>
      <c r="GCT2" s="75"/>
      <c r="GCU2" s="75"/>
      <c r="GCV2" s="75"/>
      <c r="GCW2" s="75"/>
      <c r="GCX2" s="75"/>
      <c r="GCY2" s="75"/>
      <c r="GCZ2" s="75"/>
      <c r="GDA2" s="75"/>
      <c r="GDB2" s="75"/>
      <c r="GDC2" s="75"/>
      <c r="GDD2" s="75"/>
      <c r="GDE2" s="75"/>
      <c r="GDF2" s="75"/>
      <c r="GDG2" s="75"/>
      <c r="GDH2" s="75"/>
      <c r="GDI2" s="75"/>
      <c r="GDJ2" s="75"/>
      <c r="GDK2" s="75"/>
      <c r="GDL2" s="75"/>
      <c r="GDM2" s="75"/>
      <c r="GDN2" s="75"/>
      <c r="GDO2" s="75"/>
      <c r="GDP2" s="75"/>
      <c r="GDQ2" s="75"/>
      <c r="GDR2" s="75"/>
      <c r="GDS2" s="75"/>
      <c r="GDT2" s="75"/>
      <c r="GDU2" s="75"/>
      <c r="GDV2" s="75"/>
      <c r="GDW2" s="75"/>
      <c r="GDX2" s="75"/>
      <c r="GDY2" s="75"/>
      <c r="GDZ2" s="75"/>
      <c r="GEA2" s="75"/>
      <c r="GEB2" s="75"/>
      <c r="GEC2" s="75"/>
      <c r="GED2" s="75"/>
      <c r="GEE2" s="75"/>
      <c r="GEF2" s="75"/>
      <c r="GEG2" s="75"/>
      <c r="GEH2" s="75"/>
      <c r="GEI2" s="75"/>
      <c r="GEJ2" s="75"/>
      <c r="GEK2" s="75"/>
      <c r="GEL2" s="75"/>
      <c r="GEM2" s="75"/>
      <c r="GEN2" s="75"/>
      <c r="GEO2" s="75"/>
      <c r="GEP2" s="75"/>
      <c r="GEQ2" s="75"/>
      <c r="GER2" s="75"/>
      <c r="GES2" s="75"/>
      <c r="GET2" s="75"/>
      <c r="GEU2" s="75"/>
      <c r="GEV2" s="75"/>
      <c r="GEW2" s="75"/>
      <c r="GEX2" s="75"/>
      <c r="GEY2" s="75"/>
      <c r="GEZ2" s="75"/>
      <c r="GFA2" s="75"/>
      <c r="GFB2" s="75"/>
      <c r="GFC2" s="75"/>
      <c r="GFD2" s="75"/>
      <c r="GFE2" s="75"/>
      <c r="GFF2" s="75"/>
      <c r="GFG2" s="75"/>
      <c r="GFH2" s="75"/>
      <c r="GFI2" s="75"/>
      <c r="GFJ2" s="75"/>
      <c r="GFK2" s="75"/>
      <c r="GFL2" s="75"/>
      <c r="GFM2" s="75"/>
      <c r="GFN2" s="75"/>
      <c r="GFO2" s="75"/>
      <c r="GFP2" s="75"/>
      <c r="GFQ2" s="75"/>
      <c r="GFR2" s="75"/>
      <c r="GFS2" s="75"/>
      <c r="GFT2" s="75"/>
      <c r="GFU2" s="75"/>
      <c r="GFV2" s="75"/>
      <c r="GFW2" s="75"/>
      <c r="GFX2" s="75"/>
      <c r="GFY2" s="75"/>
      <c r="GFZ2" s="75"/>
      <c r="GGA2" s="75"/>
      <c r="GGB2" s="75"/>
      <c r="GGC2" s="75"/>
      <c r="GGD2" s="75"/>
      <c r="GGE2" s="75"/>
      <c r="GGF2" s="75"/>
      <c r="GGG2" s="75"/>
      <c r="GGH2" s="75"/>
      <c r="GGI2" s="75"/>
      <c r="GGJ2" s="75"/>
      <c r="GGK2" s="75"/>
      <c r="GGL2" s="75"/>
      <c r="GGM2" s="75"/>
      <c r="GGN2" s="75"/>
      <c r="GGO2" s="75"/>
      <c r="GGP2" s="75"/>
      <c r="GGQ2" s="75"/>
      <c r="GGR2" s="75"/>
      <c r="GGS2" s="75"/>
      <c r="GGT2" s="75"/>
      <c r="GGU2" s="75"/>
      <c r="GGV2" s="75"/>
      <c r="GGW2" s="75"/>
      <c r="GGX2" s="75"/>
      <c r="GGY2" s="75"/>
      <c r="GGZ2" s="75"/>
      <c r="GHA2" s="75"/>
      <c r="GHB2" s="75"/>
      <c r="GHC2" s="75"/>
      <c r="GHD2" s="75"/>
      <c r="GHE2" s="75"/>
      <c r="GHF2" s="75"/>
      <c r="GHG2" s="75"/>
      <c r="GHH2" s="75"/>
      <c r="GHI2" s="75"/>
      <c r="GHJ2" s="75"/>
      <c r="GHK2" s="75"/>
      <c r="GHL2" s="75"/>
      <c r="GHM2" s="75"/>
      <c r="GHN2" s="75"/>
      <c r="GHO2" s="75"/>
      <c r="GHP2" s="75"/>
      <c r="GHQ2" s="75"/>
      <c r="GHR2" s="75"/>
      <c r="GHS2" s="75"/>
      <c r="GHT2" s="75"/>
      <c r="GHU2" s="75"/>
      <c r="GHV2" s="75"/>
      <c r="GHW2" s="75"/>
      <c r="GHX2" s="75"/>
      <c r="GHY2" s="75"/>
      <c r="GHZ2" s="75"/>
      <c r="GIA2" s="75"/>
      <c r="GIB2" s="75"/>
      <c r="GIC2" s="75"/>
      <c r="GID2" s="75"/>
      <c r="GIE2" s="75"/>
      <c r="GIF2" s="75"/>
      <c r="GIG2" s="75"/>
      <c r="GIH2" s="75"/>
      <c r="GII2" s="75"/>
      <c r="GIJ2" s="75"/>
      <c r="GIK2" s="75"/>
      <c r="GIL2" s="75"/>
      <c r="GIM2" s="75"/>
      <c r="GIN2" s="75"/>
      <c r="GIO2" s="75"/>
      <c r="GIP2" s="75"/>
      <c r="GIQ2" s="75"/>
      <c r="GIR2" s="75"/>
      <c r="GIS2" s="75"/>
      <c r="GIT2" s="75"/>
      <c r="GIU2" s="75"/>
      <c r="GIV2" s="75"/>
      <c r="GIW2" s="75"/>
      <c r="GIX2" s="75"/>
      <c r="GIY2" s="75"/>
      <c r="GIZ2" s="75"/>
      <c r="GJA2" s="75"/>
      <c r="GJB2" s="75"/>
      <c r="GJC2" s="75"/>
      <c r="GJD2" s="75"/>
      <c r="GJE2" s="75"/>
      <c r="GJF2" s="75"/>
      <c r="GJG2" s="75"/>
      <c r="GJH2" s="75"/>
      <c r="GJI2" s="75"/>
      <c r="GJJ2" s="75"/>
      <c r="GJK2" s="75"/>
      <c r="GJL2" s="75"/>
      <c r="GJM2" s="75"/>
      <c r="GJN2" s="75"/>
      <c r="GJO2" s="75"/>
      <c r="GJP2" s="75"/>
      <c r="GJQ2" s="75"/>
      <c r="GJR2" s="75"/>
      <c r="GJS2" s="75"/>
      <c r="GJT2" s="75"/>
      <c r="GJU2" s="75"/>
      <c r="GJV2" s="75"/>
      <c r="GJW2" s="75"/>
      <c r="GJX2" s="75"/>
      <c r="GJY2" s="75"/>
      <c r="GJZ2" s="75"/>
      <c r="GKA2" s="75"/>
      <c r="GKB2" s="75"/>
      <c r="GKC2" s="75"/>
      <c r="GKD2" s="75"/>
      <c r="GKE2" s="75"/>
      <c r="GKF2" s="75"/>
      <c r="GKG2" s="75"/>
      <c r="GKH2" s="75"/>
      <c r="GKI2" s="75"/>
      <c r="GKJ2" s="75"/>
      <c r="GKK2" s="75"/>
      <c r="GKL2" s="75"/>
      <c r="GKM2" s="75"/>
      <c r="GKN2" s="75"/>
      <c r="GKO2" s="75"/>
      <c r="GKP2" s="75"/>
      <c r="GKQ2" s="75"/>
      <c r="GKR2" s="75"/>
      <c r="GKS2" s="75"/>
      <c r="GKT2" s="75"/>
      <c r="GKU2" s="75"/>
      <c r="GKV2" s="75"/>
      <c r="GKW2" s="75"/>
      <c r="GKX2" s="75"/>
      <c r="GKY2" s="75"/>
      <c r="GKZ2" s="75"/>
      <c r="GLA2" s="75"/>
      <c r="GLB2" s="75"/>
      <c r="GLC2" s="75"/>
      <c r="GLD2" s="75"/>
      <c r="GLE2" s="75"/>
      <c r="GLF2" s="75"/>
      <c r="GLG2" s="75"/>
      <c r="GLH2" s="75"/>
      <c r="GLI2" s="75"/>
      <c r="GLJ2" s="75"/>
      <c r="GLK2" s="75"/>
      <c r="GLL2" s="75"/>
      <c r="GLM2" s="75"/>
      <c r="GLN2" s="75"/>
      <c r="GLO2" s="75"/>
      <c r="GLP2" s="75"/>
      <c r="GLQ2" s="75"/>
      <c r="GLR2" s="75"/>
      <c r="GLS2" s="75"/>
      <c r="GLT2" s="75"/>
      <c r="GLU2" s="75"/>
      <c r="GLV2" s="75"/>
      <c r="GLW2" s="75"/>
      <c r="GLX2" s="75"/>
      <c r="GLY2" s="75"/>
      <c r="GLZ2" s="75"/>
      <c r="GMA2" s="75"/>
      <c r="GMB2" s="75"/>
      <c r="GMC2" s="75"/>
      <c r="GMD2" s="75"/>
      <c r="GME2" s="75"/>
      <c r="GMF2" s="75"/>
      <c r="GMG2" s="75"/>
      <c r="GMH2" s="75"/>
      <c r="GMI2" s="75"/>
      <c r="GMJ2" s="75"/>
      <c r="GMK2" s="75"/>
      <c r="GML2" s="75"/>
      <c r="GMM2" s="75"/>
      <c r="GMN2" s="75"/>
      <c r="GMO2" s="75"/>
      <c r="GMP2" s="75"/>
      <c r="GMQ2" s="75"/>
      <c r="GMR2" s="75"/>
      <c r="GMS2" s="75"/>
      <c r="GMT2" s="75"/>
      <c r="GMU2" s="75"/>
      <c r="GMV2" s="75"/>
      <c r="GMW2" s="75"/>
      <c r="GMX2" s="75"/>
      <c r="GMY2" s="75"/>
      <c r="GMZ2" s="75"/>
      <c r="GNA2" s="75"/>
      <c r="GNB2" s="75"/>
      <c r="GNC2" s="75"/>
      <c r="GND2" s="75"/>
      <c r="GNE2" s="75"/>
      <c r="GNF2" s="75"/>
      <c r="GNG2" s="75"/>
      <c r="GNH2" s="75"/>
      <c r="GNI2" s="75"/>
      <c r="GNJ2" s="75"/>
      <c r="GNK2" s="75"/>
      <c r="GNL2" s="75"/>
      <c r="GNM2" s="75"/>
      <c r="GNN2" s="75"/>
      <c r="GNO2" s="75"/>
      <c r="GNP2" s="75"/>
      <c r="GNQ2" s="75"/>
      <c r="GNR2" s="75"/>
      <c r="GNS2" s="75"/>
      <c r="GNT2" s="75"/>
      <c r="GNU2" s="75"/>
      <c r="GNV2" s="75"/>
      <c r="GNW2" s="75"/>
      <c r="GNX2" s="75"/>
      <c r="GNY2" s="75"/>
      <c r="GNZ2" s="75"/>
      <c r="GOA2" s="75"/>
      <c r="GOB2" s="75"/>
      <c r="GOC2" s="75"/>
      <c r="GOD2" s="75"/>
      <c r="GOE2" s="75"/>
      <c r="GOF2" s="75"/>
      <c r="GOG2" s="75"/>
      <c r="GOH2" s="75"/>
      <c r="GOI2" s="75"/>
      <c r="GOJ2" s="75"/>
      <c r="GOK2" s="75"/>
      <c r="GOL2" s="75"/>
      <c r="GOM2" s="75"/>
      <c r="GON2" s="75"/>
      <c r="GOO2" s="75"/>
      <c r="GOP2" s="75"/>
      <c r="GOQ2" s="75"/>
      <c r="GOR2" s="75"/>
      <c r="GOS2" s="75"/>
      <c r="GOT2" s="75"/>
      <c r="GOU2" s="75"/>
      <c r="GOV2" s="75"/>
      <c r="GOW2" s="75"/>
      <c r="GOX2" s="75"/>
      <c r="GOY2" s="75"/>
      <c r="GOZ2" s="75"/>
      <c r="GPA2" s="75"/>
      <c r="GPB2" s="75"/>
      <c r="GPC2" s="75"/>
      <c r="GPD2" s="75"/>
      <c r="GPE2" s="75"/>
      <c r="GPF2" s="75"/>
      <c r="GPG2" s="75"/>
      <c r="GPH2" s="75"/>
      <c r="GPI2" s="75"/>
      <c r="GPJ2" s="75"/>
      <c r="GPK2" s="75"/>
      <c r="GPL2" s="75"/>
      <c r="GPM2" s="75"/>
      <c r="GPN2" s="75"/>
      <c r="GPO2" s="75"/>
      <c r="GPP2" s="75"/>
      <c r="GPQ2" s="75"/>
      <c r="GPR2" s="75"/>
      <c r="GPS2" s="75"/>
      <c r="GPT2" s="75"/>
      <c r="GPU2" s="75"/>
      <c r="GPV2" s="75"/>
      <c r="GPW2" s="75"/>
      <c r="GPX2" s="75"/>
      <c r="GPY2" s="75"/>
      <c r="GPZ2" s="75"/>
      <c r="GQA2" s="75"/>
      <c r="GQB2" s="75"/>
      <c r="GQC2" s="75"/>
      <c r="GQD2" s="75"/>
      <c r="GQE2" s="75"/>
      <c r="GQF2" s="75"/>
      <c r="GQG2" s="75"/>
      <c r="GQH2" s="75"/>
      <c r="GQI2" s="75"/>
      <c r="GQJ2" s="75"/>
      <c r="GQK2" s="75"/>
      <c r="GQL2" s="75"/>
      <c r="GQM2" s="75"/>
      <c r="GQN2" s="75"/>
      <c r="GQO2" s="75"/>
      <c r="GQP2" s="75"/>
      <c r="GQQ2" s="75"/>
      <c r="GQR2" s="75"/>
      <c r="GQS2" s="75"/>
      <c r="GQT2" s="75"/>
      <c r="GQU2" s="75"/>
      <c r="GQV2" s="75"/>
      <c r="GQW2" s="75"/>
      <c r="GQX2" s="75"/>
      <c r="GQY2" s="75"/>
      <c r="GQZ2" s="75"/>
      <c r="GRA2" s="75"/>
      <c r="GRB2" s="75"/>
      <c r="GRC2" s="75"/>
      <c r="GRD2" s="75"/>
      <c r="GRE2" s="75"/>
      <c r="GRF2" s="75"/>
      <c r="GRG2" s="75"/>
      <c r="GRH2" s="75"/>
      <c r="GRI2" s="75"/>
      <c r="GRJ2" s="75"/>
      <c r="GRK2" s="75"/>
      <c r="GRL2" s="75"/>
      <c r="GRM2" s="75"/>
      <c r="GRN2" s="75"/>
      <c r="GRO2" s="75"/>
      <c r="GRP2" s="75"/>
      <c r="GRQ2" s="75"/>
      <c r="GRR2" s="75"/>
      <c r="GRS2" s="75"/>
      <c r="GRT2" s="75"/>
      <c r="GRU2" s="75"/>
      <c r="GRV2" s="75"/>
      <c r="GRW2" s="75"/>
      <c r="GRX2" s="75"/>
      <c r="GRY2" s="75"/>
      <c r="GRZ2" s="75"/>
      <c r="GSA2" s="75"/>
      <c r="GSB2" s="75"/>
      <c r="GSC2" s="75"/>
      <c r="GSD2" s="75"/>
      <c r="GSE2" s="75"/>
      <c r="GSF2" s="75"/>
      <c r="GSG2" s="75"/>
      <c r="GSH2" s="75"/>
      <c r="GSI2" s="75"/>
      <c r="GSJ2" s="75"/>
      <c r="GSK2" s="75"/>
      <c r="GSL2" s="75"/>
      <c r="GSM2" s="75"/>
      <c r="GSN2" s="75"/>
      <c r="GSO2" s="75"/>
      <c r="GSP2" s="75"/>
      <c r="GSQ2" s="75"/>
      <c r="GSR2" s="75"/>
      <c r="GSS2" s="75"/>
      <c r="GST2" s="75"/>
      <c r="GSU2" s="75"/>
      <c r="GSV2" s="75"/>
      <c r="GSW2" s="75"/>
      <c r="GSX2" s="75"/>
      <c r="GSY2" s="75"/>
      <c r="GSZ2" s="75"/>
      <c r="GTA2" s="75"/>
      <c r="GTB2" s="75"/>
      <c r="GTC2" s="75"/>
      <c r="GTD2" s="75"/>
      <c r="GTE2" s="75"/>
      <c r="GTF2" s="75"/>
      <c r="GTG2" s="75"/>
      <c r="GTH2" s="75"/>
      <c r="GTI2" s="75"/>
      <c r="GTJ2" s="75"/>
      <c r="GTK2" s="75"/>
      <c r="GTL2" s="75"/>
      <c r="GTM2" s="75"/>
      <c r="GTN2" s="75"/>
      <c r="GTO2" s="75"/>
      <c r="GTP2" s="75"/>
      <c r="GTQ2" s="75"/>
      <c r="GTR2" s="75"/>
      <c r="GTS2" s="75"/>
      <c r="GTT2" s="75"/>
      <c r="GTU2" s="75"/>
      <c r="GTV2" s="75"/>
      <c r="GTW2" s="75"/>
      <c r="GTX2" s="75"/>
      <c r="GTY2" s="75"/>
      <c r="GTZ2" s="75"/>
      <c r="GUA2" s="75"/>
      <c r="GUB2" s="75"/>
      <c r="GUC2" s="75"/>
      <c r="GUD2" s="75"/>
      <c r="GUE2" s="75"/>
      <c r="GUF2" s="75"/>
      <c r="GUG2" s="75"/>
      <c r="GUH2" s="75"/>
      <c r="GUI2" s="75"/>
      <c r="GUJ2" s="75"/>
      <c r="GUK2" s="75"/>
      <c r="GUL2" s="75"/>
      <c r="GUM2" s="75"/>
      <c r="GUN2" s="75"/>
      <c r="GUO2" s="75"/>
      <c r="GUP2" s="75"/>
      <c r="GUQ2" s="75"/>
      <c r="GUR2" s="75"/>
      <c r="GUS2" s="75"/>
      <c r="GUT2" s="75"/>
      <c r="GUU2" s="75"/>
      <c r="GUV2" s="75"/>
      <c r="GUW2" s="75"/>
      <c r="GUX2" s="75"/>
      <c r="GUY2" s="75"/>
      <c r="GUZ2" s="75"/>
      <c r="GVA2" s="75"/>
      <c r="GVB2" s="75"/>
      <c r="GVC2" s="75"/>
      <c r="GVD2" s="75"/>
      <c r="GVE2" s="75"/>
      <c r="GVF2" s="75"/>
      <c r="GVG2" s="75"/>
      <c r="GVH2" s="75"/>
      <c r="GVI2" s="75"/>
      <c r="GVJ2" s="75"/>
      <c r="GVK2" s="75"/>
      <c r="GVL2" s="75"/>
      <c r="GVM2" s="75"/>
      <c r="GVN2" s="75"/>
      <c r="GVO2" s="75"/>
      <c r="GVP2" s="75"/>
      <c r="GVQ2" s="75"/>
      <c r="GVR2" s="75"/>
      <c r="GVS2" s="75"/>
      <c r="GVT2" s="75"/>
      <c r="GVU2" s="75"/>
      <c r="GVV2" s="75"/>
      <c r="GVW2" s="75"/>
      <c r="GVX2" s="75"/>
      <c r="GVY2" s="75"/>
      <c r="GVZ2" s="75"/>
      <c r="GWA2" s="75"/>
      <c r="GWB2" s="75"/>
      <c r="GWC2" s="75"/>
      <c r="GWD2" s="75"/>
      <c r="GWE2" s="75"/>
      <c r="GWF2" s="75"/>
      <c r="GWG2" s="75"/>
      <c r="GWH2" s="75"/>
      <c r="GWI2" s="75"/>
      <c r="GWJ2" s="75"/>
      <c r="GWK2" s="75"/>
      <c r="GWL2" s="75"/>
      <c r="GWM2" s="75"/>
      <c r="GWN2" s="75"/>
      <c r="GWO2" s="75"/>
      <c r="GWP2" s="75"/>
      <c r="GWQ2" s="75"/>
      <c r="GWR2" s="75"/>
      <c r="GWS2" s="75"/>
      <c r="GWT2" s="75"/>
      <c r="GWU2" s="75"/>
      <c r="GWV2" s="75"/>
      <c r="GWW2" s="75"/>
      <c r="GWX2" s="75"/>
      <c r="GWY2" s="75"/>
      <c r="GWZ2" s="75"/>
      <c r="GXA2" s="75"/>
      <c r="GXB2" s="75"/>
      <c r="GXC2" s="75"/>
      <c r="GXD2" s="75"/>
      <c r="GXE2" s="75"/>
      <c r="GXF2" s="75"/>
      <c r="GXG2" s="75"/>
      <c r="GXH2" s="75"/>
      <c r="GXI2" s="75"/>
      <c r="GXJ2" s="75"/>
      <c r="GXK2" s="75"/>
      <c r="GXL2" s="75"/>
      <c r="GXM2" s="75"/>
      <c r="GXN2" s="75"/>
      <c r="GXO2" s="75"/>
      <c r="GXP2" s="75"/>
      <c r="GXQ2" s="75"/>
      <c r="GXR2" s="75"/>
      <c r="GXS2" s="75"/>
      <c r="GXT2" s="75"/>
      <c r="GXU2" s="75"/>
      <c r="GXV2" s="75"/>
      <c r="GXW2" s="75"/>
      <c r="GXX2" s="75"/>
      <c r="GXY2" s="75"/>
      <c r="GXZ2" s="75"/>
      <c r="GYA2" s="75"/>
      <c r="GYB2" s="75"/>
      <c r="GYC2" s="75"/>
      <c r="GYD2" s="75"/>
      <c r="GYE2" s="75"/>
      <c r="GYF2" s="75"/>
      <c r="GYG2" s="75"/>
      <c r="GYH2" s="75"/>
      <c r="GYI2" s="75"/>
      <c r="GYJ2" s="75"/>
      <c r="GYK2" s="75"/>
      <c r="GYL2" s="75"/>
      <c r="GYM2" s="75"/>
      <c r="GYN2" s="75"/>
      <c r="GYO2" s="75"/>
      <c r="GYP2" s="75"/>
      <c r="GYQ2" s="75"/>
      <c r="GYR2" s="75"/>
      <c r="GYS2" s="75"/>
      <c r="GYT2" s="75"/>
      <c r="GYU2" s="75"/>
      <c r="GYV2" s="75"/>
      <c r="GYW2" s="75"/>
      <c r="GYX2" s="75"/>
      <c r="GYY2" s="75"/>
      <c r="GYZ2" s="75"/>
      <c r="GZA2" s="75"/>
      <c r="GZB2" s="75"/>
      <c r="GZC2" s="75"/>
      <c r="GZD2" s="75"/>
      <c r="GZE2" s="75"/>
      <c r="GZF2" s="75"/>
      <c r="GZG2" s="75"/>
      <c r="GZH2" s="75"/>
      <c r="GZI2" s="75"/>
      <c r="GZJ2" s="75"/>
      <c r="GZK2" s="75"/>
      <c r="GZL2" s="75"/>
      <c r="GZM2" s="75"/>
      <c r="GZN2" s="75"/>
      <c r="GZO2" s="75"/>
      <c r="GZP2" s="75"/>
      <c r="GZQ2" s="75"/>
      <c r="GZR2" s="75"/>
      <c r="GZS2" s="75"/>
      <c r="GZT2" s="75"/>
      <c r="GZU2" s="75"/>
      <c r="GZV2" s="75"/>
      <c r="GZW2" s="75"/>
      <c r="GZX2" s="75"/>
      <c r="GZY2" s="75"/>
      <c r="GZZ2" s="75"/>
      <c r="HAA2" s="75"/>
      <c r="HAB2" s="75"/>
      <c r="HAC2" s="75"/>
      <c r="HAD2" s="75"/>
      <c r="HAE2" s="75"/>
      <c r="HAF2" s="75"/>
      <c r="HAG2" s="75"/>
      <c r="HAH2" s="75"/>
      <c r="HAI2" s="75"/>
      <c r="HAJ2" s="75"/>
      <c r="HAK2" s="75"/>
      <c r="HAL2" s="75"/>
      <c r="HAM2" s="75"/>
      <c r="HAN2" s="75"/>
      <c r="HAO2" s="75"/>
      <c r="HAP2" s="75"/>
      <c r="HAQ2" s="75"/>
      <c r="HAR2" s="75"/>
      <c r="HAS2" s="75"/>
      <c r="HAT2" s="75"/>
      <c r="HAU2" s="75"/>
      <c r="HAV2" s="75"/>
      <c r="HAW2" s="75"/>
      <c r="HAX2" s="75"/>
      <c r="HAY2" s="75"/>
      <c r="HAZ2" s="75"/>
      <c r="HBA2" s="75"/>
      <c r="HBB2" s="75"/>
      <c r="HBC2" s="75"/>
      <c r="HBD2" s="75"/>
      <c r="HBE2" s="75"/>
      <c r="HBF2" s="75"/>
      <c r="HBG2" s="75"/>
      <c r="HBH2" s="75"/>
      <c r="HBI2" s="75"/>
      <c r="HBJ2" s="75"/>
      <c r="HBK2" s="75"/>
      <c r="HBL2" s="75"/>
      <c r="HBM2" s="75"/>
      <c r="HBN2" s="75"/>
      <c r="HBO2" s="75"/>
      <c r="HBP2" s="75"/>
      <c r="HBQ2" s="75"/>
      <c r="HBR2" s="75"/>
      <c r="HBS2" s="75"/>
      <c r="HBT2" s="75"/>
      <c r="HBU2" s="75"/>
      <c r="HBV2" s="75"/>
      <c r="HBW2" s="75"/>
      <c r="HBX2" s="75"/>
      <c r="HBY2" s="75"/>
      <c r="HBZ2" s="75"/>
      <c r="HCA2" s="75"/>
      <c r="HCB2" s="75"/>
      <c r="HCC2" s="75"/>
      <c r="HCD2" s="75"/>
      <c r="HCE2" s="75"/>
      <c r="HCF2" s="75"/>
      <c r="HCG2" s="75"/>
      <c r="HCH2" s="75"/>
      <c r="HCI2" s="75"/>
      <c r="HCJ2" s="75"/>
      <c r="HCK2" s="75"/>
      <c r="HCL2" s="75"/>
      <c r="HCM2" s="75"/>
      <c r="HCN2" s="75"/>
      <c r="HCO2" s="75"/>
      <c r="HCP2" s="75"/>
      <c r="HCQ2" s="75"/>
      <c r="HCR2" s="75"/>
      <c r="HCS2" s="75"/>
      <c r="HCT2" s="75"/>
      <c r="HCU2" s="75"/>
      <c r="HCV2" s="75"/>
      <c r="HCW2" s="75"/>
      <c r="HCX2" s="75"/>
      <c r="HCY2" s="75"/>
      <c r="HCZ2" s="75"/>
      <c r="HDA2" s="75"/>
      <c r="HDB2" s="75"/>
      <c r="HDC2" s="75"/>
      <c r="HDD2" s="75"/>
      <c r="HDE2" s="75"/>
      <c r="HDF2" s="75"/>
      <c r="HDG2" s="75"/>
      <c r="HDH2" s="75"/>
      <c r="HDI2" s="75"/>
      <c r="HDJ2" s="75"/>
      <c r="HDK2" s="75"/>
      <c r="HDL2" s="75"/>
      <c r="HDM2" s="75"/>
      <c r="HDN2" s="75"/>
      <c r="HDO2" s="75"/>
      <c r="HDP2" s="75"/>
      <c r="HDQ2" s="75"/>
      <c r="HDR2" s="75"/>
      <c r="HDS2" s="75"/>
      <c r="HDT2" s="75"/>
      <c r="HDU2" s="75"/>
      <c r="HDV2" s="75"/>
      <c r="HDW2" s="75"/>
      <c r="HDX2" s="75"/>
      <c r="HDY2" s="75"/>
      <c r="HDZ2" s="75"/>
      <c r="HEA2" s="75"/>
      <c r="HEB2" s="75"/>
      <c r="HEC2" s="75"/>
      <c r="HED2" s="75"/>
      <c r="HEE2" s="75"/>
      <c r="HEF2" s="75"/>
      <c r="HEG2" s="75"/>
      <c r="HEH2" s="75"/>
      <c r="HEI2" s="75"/>
      <c r="HEJ2" s="75"/>
      <c r="HEK2" s="75"/>
      <c r="HEL2" s="75"/>
      <c r="HEM2" s="75"/>
      <c r="HEN2" s="75"/>
      <c r="HEO2" s="75"/>
      <c r="HEP2" s="75"/>
      <c r="HEQ2" s="75"/>
      <c r="HER2" s="75"/>
      <c r="HES2" s="75"/>
      <c r="HET2" s="75"/>
      <c r="HEU2" s="75"/>
      <c r="HEV2" s="75"/>
      <c r="HEW2" s="75"/>
      <c r="HEX2" s="75"/>
      <c r="HEY2" s="75"/>
      <c r="HEZ2" s="75"/>
      <c r="HFA2" s="75"/>
      <c r="HFB2" s="75"/>
      <c r="HFC2" s="75"/>
      <c r="HFD2" s="75"/>
      <c r="HFE2" s="75"/>
      <c r="HFF2" s="75"/>
      <c r="HFG2" s="75"/>
      <c r="HFH2" s="75"/>
      <c r="HFI2" s="75"/>
      <c r="HFJ2" s="75"/>
      <c r="HFK2" s="75"/>
      <c r="HFL2" s="75"/>
      <c r="HFM2" s="75"/>
      <c r="HFN2" s="75"/>
      <c r="HFO2" s="75"/>
      <c r="HFP2" s="75"/>
      <c r="HFQ2" s="75"/>
      <c r="HFR2" s="75"/>
      <c r="HFS2" s="75"/>
      <c r="HFT2" s="75"/>
      <c r="HFU2" s="75"/>
      <c r="HFV2" s="75"/>
      <c r="HFW2" s="75"/>
      <c r="HFX2" s="75"/>
      <c r="HFY2" s="75"/>
      <c r="HFZ2" s="75"/>
      <c r="HGA2" s="75"/>
      <c r="HGB2" s="75"/>
      <c r="HGC2" s="75"/>
      <c r="HGD2" s="75"/>
      <c r="HGE2" s="75"/>
      <c r="HGF2" s="75"/>
      <c r="HGG2" s="75"/>
      <c r="HGH2" s="75"/>
      <c r="HGI2" s="75"/>
      <c r="HGJ2" s="75"/>
      <c r="HGK2" s="75"/>
      <c r="HGL2" s="75"/>
      <c r="HGM2" s="75"/>
      <c r="HGN2" s="75"/>
      <c r="HGO2" s="75"/>
      <c r="HGP2" s="75"/>
      <c r="HGQ2" s="75"/>
      <c r="HGR2" s="75"/>
      <c r="HGS2" s="75"/>
      <c r="HGT2" s="75"/>
      <c r="HGU2" s="75"/>
      <c r="HGV2" s="75"/>
      <c r="HGW2" s="75"/>
      <c r="HGX2" s="75"/>
      <c r="HGY2" s="75"/>
      <c r="HGZ2" s="75"/>
      <c r="HHA2" s="75"/>
      <c r="HHB2" s="75"/>
      <c r="HHC2" s="75"/>
      <c r="HHD2" s="75"/>
      <c r="HHE2" s="75"/>
      <c r="HHF2" s="75"/>
      <c r="HHG2" s="75"/>
      <c r="HHH2" s="75"/>
      <c r="HHI2" s="75"/>
      <c r="HHJ2" s="75"/>
      <c r="HHK2" s="75"/>
      <c r="HHL2" s="75"/>
      <c r="HHM2" s="75"/>
      <c r="HHN2" s="75"/>
      <c r="HHO2" s="75"/>
      <c r="HHP2" s="75"/>
      <c r="HHQ2" s="75"/>
      <c r="HHR2" s="75"/>
      <c r="HHS2" s="75"/>
      <c r="HHT2" s="75"/>
      <c r="HHU2" s="75"/>
      <c r="HHV2" s="75"/>
      <c r="HHW2" s="75"/>
      <c r="HHX2" s="75"/>
      <c r="HHY2" s="75"/>
      <c r="HHZ2" s="75"/>
      <c r="HIA2" s="75"/>
      <c r="HIB2" s="75"/>
      <c r="HIC2" s="75"/>
      <c r="HID2" s="75"/>
      <c r="HIE2" s="75"/>
      <c r="HIF2" s="75"/>
      <c r="HIG2" s="75"/>
      <c r="HIH2" s="75"/>
      <c r="HII2" s="75"/>
      <c r="HIJ2" s="75"/>
      <c r="HIK2" s="75"/>
      <c r="HIL2" s="75"/>
      <c r="HIM2" s="75"/>
      <c r="HIN2" s="75"/>
      <c r="HIO2" s="75"/>
      <c r="HIP2" s="75"/>
      <c r="HIQ2" s="75"/>
      <c r="HIR2" s="75"/>
      <c r="HIS2" s="75"/>
      <c r="HIT2" s="75"/>
      <c r="HIU2" s="75"/>
      <c r="HIV2" s="75"/>
      <c r="HIW2" s="75"/>
      <c r="HIX2" s="75"/>
      <c r="HIY2" s="75"/>
      <c r="HIZ2" s="75"/>
      <c r="HJA2" s="75"/>
      <c r="HJB2" s="75"/>
      <c r="HJC2" s="75"/>
      <c r="HJD2" s="75"/>
      <c r="HJE2" s="75"/>
      <c r="HJF2" s="75"/>
      <c r="HJG2" s="75"/>
      <c r="HJH2" s="75"/>
      <c r="HJI2" s="75"/>
      <c r="HJJ2" s="75"/>
      <c r="HJK2" s="75"/>
      <c r="HJL2" s="75"/>
      <c r="HJM2" s="75"/>
      <c r="HJN2" s="75"/>
      <c r="HJO2" s="75"/>
      <c r="HJP2" s="75"/>
      <c r="HJQ2" s="75"/>
      <c r="HJR2" s="75"/>
      <c r="HJS2" s="75"/>
      <c r="HJT2" s="75"/>
      <c r="HJU2" s="75"/>
      <c r="HJV2" s="75"/>
      <c r="HJW2" s="75"/>
      <c r="HJX2" s="75"/>
      <c r="HJY2" s="75"/>
      <c r="HJZ2" s="75"/>
      <c r="HKA2" s="75"/>
      <c r="HKB2" s="75"/>
      <c r="HKC2" s="75"/>
      <c r="HKD2" s="75"/>
      <c r="HKE2" s="75"/>
      <c r="HKF2" s="75"/>
      <c r="HKG2" s="75"/>
      <c r="HKH2" s="75"/>
      <c r="HKI2" s="75"/>
      <c r="HKJ2" s="75"/>
      <c r="HKK2" s="75"/>
      <c r="HKL2" s="75"/>
      <c r="HKM2" s="75"/>
      <c r="HKN2" s="75"/>
      <c r="HKO2" s="75"/>
      <c r="HKP2" s="75"/>
      <c r="HKQ2" s="75"/>
      <c r="HKR2" s="75"/>
      <c r="HKS2" s="75"/>
      <c r="HKT2" s="75"/>
      <c r="HKU2" s="75"/>
      <c r="HKV2" s="75"/>
      <c r="HKW2" s="75"/>
      <c r="HKX2" s="75"/>
      <c r="HKY2" s="75"/>
      <c r="HKZ2" s="75"/>
      <c r="HLA2" s="75"/>
      <c r="HLB2" s="75"/>
      <c r="HLC2" s="75"/>
      <c r="HLD2" s="75"/>
      <c r="HLE2" s="75"/>
      <c r="HLF2" s="75"/>
      <c r="HLG2" s="75"/>
      <c r="HLH2" s="75"/>
      <c r="HLI2" s="75"/>
      <c r="HLJ2" s="75"/>
      <c r="HLK2" s="75"/>
      <c r="HLL2" s="75"/>
      <c r="HLM2" s="75"/>
      <c r="HLN2" s="75"/>
      <c r="HLO2" s="75"/>
      <c r="HLP2" s="75"/>
      <c r="HLQ2" s="75"/>
      <c r="HLR2" s="75"/>
      <c r="HLS2" s="75"/>
      <c r="HLT2" s="75"/>
      <c r="HLU2" s="75"/>
      <c r="HLV2" s="75"/>
      <c r="HLW2" s="75"/>
      <c r="HLX2" s="75"/>
      <c r="HLY2" s="75"/>
      <c r="HLZ2" s="75"/>
      <c r="HMA2" s="75"/>
      <c r="HMB2" s="75"/>
      <c r="HMC2" s="75"/>
      <c r="HMD2" s="75"/>
      <c r="HME2" s="75"/>
      <c r="HMF2" s="75"/>
      <c r="HMG2" s="75"/>
      <c r="HMH2" s="75"/>
      <c r="HMI2" s="75"/>
      <c r="HMJ2" s="75"/>
      <c r="HMK2" s="75"/>
      <c r="HML2" s="75"/>
      <c r="HMM2" s="75"/>
      <c r="HMN2" s="75"/>
      <c r="HMO2" s="75"/>
      <c r="HMP2" s="75"/>
      <c r="HMQ2" s="75"/>
      <c r="HMR2" s="75"/>
      <c r="HMS2" s="75"/>
      <c r="HMT2" s="75"/>
      <c r="HMU2" s="75"/>
      <c r="HMV2" s="75"/>
      <c r="HMW2" s="75"/>
      <c r="HMX2" s="75"/>
      <c r="HMY2" s="75"/>
      <c r="HMZ2" s="75"/>
      <c r="HNA2" s="75"/>
      <c r="HNB2" s="75"/>
      <c r="HNC2" s="75"/>
      <c r="HND2" s="75"/>
      <c r="HNE2" s="75"/>
      <c r="HNF2" s="75"/>
      <c r="HNG2" s="75"/>
      <c r="HNH2" s="75"/>
      <c r="HNI2" s="75"/>
      <c r="HNJ2" s="75"/>
      <c r="HNK2" s="75"/>
      <c r="HNL2" s="75"/>
      <c r="HNM2" s="75"/>
      <c r="HNN2" s="75"/>
      <c r="HNO2" s="75"/>
      <c r="HNP2" s="75"/>
      <c r="HNQ2" s="75"/>
      <c r="HNR2" s="75"/>
      <c r="HNS2" s="75"/>
      <c r="HNT2" s="75"/>
      <c r="HNU2" s="75"/>
      <c r="HNV2" s="75"/>
      <c r="HNW2" s="75"/>
      <c r="HNX2" s="75"/>
      <c r="HNY2" s="75"/>
      <c r="HNZ2" s="75"/>
      <c r="HOA2" s="75"/>
      <c r="HOB2" s="75"/>
      <c r="HOC2" s="75"/>
      <c r="HOD2" s="75"/>
      <c r="HOE2" s="75"/>
      <c r="HOF2" s="75"/>
      <c r="HOG2" s="75"/>
      <c r="HOH2" s="75"/>
      <c r="HOI2" s="75"/>
      <c r="HOJ2" s="75"/>
      <c r="HOK2" s="75"/>
      <c r="HOL2" s="75"/>
      <c r="HOM2" s="75"/>
      <c r="HON2" s="75"/>
      <c r="HOO2" s="75"/>
      <c r="HOP2" s="75"/>
      <c r="HOQ2" s="75"/>
      <c r="HOR2" s="75"/>
      <c r="HOS2" s="75"/>
      <c r="HOT2" s="75"/>
      <c r="HOU2" s="75"/>
      <c r="HOV2" s="75"/>
      <c r="HOW2" s="75"/>
      <c r="HOX2" s="75"/>
      <c r="HOY2" s="75"/>
      <c r="HOZ2" s="75"/>
      <c r="HPA2" s="75"/>
      <c r="HPB2" s="75"/>
      <c r="HPC2" s="75"/>
      <c r="HPD2" s="75"/>
      <c r="HPE2" s="75"/>
      <c r="HPF2" s="75"/>
      <c r="HPG2" s="75"/>
      <c r="HPH2" s="75"/>
      <c r="HPI2" s="75"/>
      <c r="HPJ2" s="75"/>
      <c r="HPK2" s="75"/>
      <c r="HPL2" s="75"/>
      <c r="HPM2" s="75"/>
      <c r="HPN2" s="75"/>
      <c r="HPO2" s="75"/>
      <c r="HPP2" s="75"/>
      <c r="HPQ2" s="75"/>
      <c r="HPR2" s="75"/>
      <c r="HPS2" s="75"/>
      <c r="HPT2" s="75"/>
      <c r="HPU2" s="75"/>
      <c r="HPV2" s="75"/>
      <c r="HPW2" s="75"/>
      <c r="HPX2" s="75"/>
      <c r="HPY2" s="75"/>
      <c r="HPZ2" s="75"/>
      <c r="HQA2" s="75"/>
      <c r="HQB2" s="75"/>
      <c r="HQC2" s="75"/>
      <c r="HQD2" s="75"/>
      <c r="HQE2" s="75"/>
      <c r="HQF2" s="75"/>
      <c r="HQG2" s="75"/>
      <c r="HQH2" s="75"/>
      <c r="HQI2" s="75"/>
      <c r="HQJ2" s="75"/>
      <c r="HQK2" s="75"/>
      <c r="HQL2" s="75"/>
      <c r="HQM2" s="75"/>
      <c r="HQN2" s="75"/>
      <c r="HQO2" s="75"/>
      <c r="HQP2" s="75"/>
      <c r="HQQ2" s="75"/>
      <c r="HQR2" s="75"/>
      <c r="HQS2" s="75"/>
      <c r="HQT2" s="75"/>
      <c r="HQU2" s="75"/>
      <c r="HQV2" s="75"/>
      <c r="HQW2" s="75"/>
      <c r="HQX2" s="75"/>
      <c r="HQY2" s="75"/>
      <c r="HQZ2" s="75"/>
      <c r="HRA2" s="75"/>
      <c r="HRB2" s="75"/>
      <c r="HRC2" s="75"/>
      <c r="HRD2" s="75"/>
      <c r="HRE2" s="75"/>
      <c r="HRF2" s="75"/>
      <c r="HRG2" s="75"/>
      <c r="HRH2" s="75"/>
      <c r="HRI2" s="75"/>
      <c r="HRJ2" s="75"/>
      <c r="HRK2" s="75"/>
      <c r="HRL2" s="75"/>
      <c r="HRM2" s="75"/>
      <c r="HRN2" s="75"/>
      <c r="HRO2" s="75"/>
      <c r="HRP2" s="75"/>
      <c r="HRQ2" s="75"/>
      <c r="HRR2" s="75"/>
      <c r="HRS2" s="75"/>
      <c r="HRT2" s="75"/>
      <c r="HRU2" s="75"/>
      <c r="HRV2" s="75"/>
      <c r="HRW2" s="75"/>
      <c r="HRX2" s="75"/>
      <c r="HRY2" s="75"/>
      <c r="HRZ2" s="75"/>
      <c r="HSA2" s="75"/>
      <c r="HSB2" s="75"/>
      <c r="HSC2" s="75"/>
      <c r="HSD2" s="75"/>
      <c r="HSE2" s="75"/>
      <c r="HSF2" s="75"/>
      <c r="HSG2" s="75"/>
      <c r="HSH2" s="75"/>
      <c r="HSI2" s="75"/>
      <c r="HSJ2" s="75"/>
      <c r="HSK2" s="75"/>
      <c r="HSL2" s="75"/>
      <c r="HSM2" s="75"/>
      <c r="HSN2" s="75"/>
      <c r="HSO2" s="75"/>
      <c r="HSP2" s="75"/>
      <c r="HSQ2" s="75"/>
      <c r="HSR2" s="75"/>
      <c r="HSS2" s="75"/>
      <c r="HST2" s="75"/>
      <c r="HSU2" s="75"/>
      <c r="HSV2" s="75"/>
      <c r="HSW2" s="75"/>
      <c r="HSX2" s="75"/>
      <c r="HSY2" s="75"/>
      <c r="HSZ2" s="75"/>
      <c r="HTA2" s="75"/>
      <c r="HTB2" s="75"/>
      <c r="HTC2" s="75"/>
      <c r="HTD2" s="75"/>
      <c r="HTE2" s="75"/>
      <c r="HTF2" s="75"/>
      <c r="HTG2" s="75"/>
      <c r="HTH2" s="75"/>
      <c r="HTI2" s="75"/>
      <c r="HTJ2" s="75"/>
      <c r="HTK2" s="75"/>
      <c r="HTL2" s="75"/>
      <c r="HTM2" s="75"/>
      <c r="HTN2" s="75"/>
      <c r="HTO2" s="75"/>
      <c r="HTP2" s="75"/>
      <c r="HTQ2" s="75"/>
      <c r="HTR2" s="75"/>
      <c r="HTS2" s="75"/>
      <c r="HTT2" s="75"/>
      <c r="HTU2" s="75"/>
      <c r="HTV2" s="75"/>
      <c r="HTW2" s="75"/>
      <c r="HTX2" s="75"/>
      <c r="HTY2" s="75"/>
      <c r="HTZ2" s="75"/>
      <c r="HUA2" s="75"/>
      <c r="HUB2" s="75"/>
      <c r="HUC2" s="75"/>
      <c r="HUD2" s="75"/>
      <c r="HUE2" s="75"/>
      <c r="HUF2" s="75"/>
      <c r="HUG2" s="75"/>
      <c r="HUH2" s="75"/>
      <c r="HUI2" s="75"/>
      <c r="HUJ2" s="75"/>
      <c r="HUK2" s="75"/>
      <c r="HUL2" s="75"/>
      <c r="HUM2" s="75"/>
      <c r="HUN2" s="75"/>
      <c r="HUO2" s="75"/>
      <c r="HUP2" s="75"/>
      <c r="HUQ2" s="75"/>
      <c r="HUR2" s="75"/>
      <c r="HUS2" s="75"/>
      <c r="HUT2" s="75"/>
      <c r="HUU2" s="75"/>
      <c r="HUV2" s="75"/>
      <c r="HUW2" s="75"/>
      <c r="HUX2" s="75"/>
      <c r="HUY2" s="75"/>
      <c r="HUZ2" s="75"/>
      <c r="HVA2" s="75"/>
      <c r="HVB2" s="75"/>
      <c r="HVC2" s="75"/>
      <c r="HVD2" s="75"/>
      <c r="HVE2" s="75"/>
      <c r="HVF2" s="75"/>
      <c r="HVG2" s="75"/>
      <c r="HVH2" s="75"/>
      <c r="HVI2" s="75"/>
      <c r="HVJ2" s="75"/>
      <c r="HVK2" s="75"/>
      <c r="HVL2" s="75"/>
      <c r="HVM2" s="75"/>
      <c r="HVN2" s="75"/>
      <c r="HVO2" s="75"/>
      <c r="HVP2" s="75"/>
      <c r="HVQ2" s="75"/>
      <c r="HVR2" s="75"/>
      <c r="HVS2" s="75"/>
      <c r="HVT2" s="75"/>
      <c r="HVU2" s="75"/>
      <c r="HVV2" s="75"/>
      <c r="HVW2" s="75"/>
      <c r="HVX2" s="75"/>
      <c r="HVY2" s="75"/>
      <c r="HVZ2" s="75"/>
      <c r="HWA2" s="75"/>
      <c r="HWB2" s="75"/>
      <c r="HWC2" s="75"/>
      <c r="HWD2" s="75"/>
      <c r="HWE2" s="75"/>
      <c r="HWF2" s="75"/>
      <c r="HWG2" s="75"/>
      <c r="HWH2" s="75"/>
      <c r="HWI2" s="75"/>
      <c r="HWJ2" s="75"/>
      <c r="HWK2" s="75"/>
      <c r="HWL2" s="75"/>
      <c r="HWM2" s="75"/>
      <c r="HWN2" s="75"/>
      <c r="HWO2" s="75"/>
      <c r="HWP2" s="75"/>
      <c r="HWQ2" s="75"/>
      <c r="HWR2" s="75"/>
      <c r="HWS2" s="75"/>
      <c r="HWT2" s="75"/>
      <c r="HWU2" s="75"/>
      <c r="HWV2" s="75"/>
      <c r="HWW2" s="75"/>
      <c r="HWX2" s="75"/>
      <c r="HWY2" s="75"/>
      <c r="HWZ2" s="75"/>
      <c r="HXA2" s="75"/>
      <c r="HXB2" s="75"/>
      <c r="HXC2" s="75"/>
      <c r="HXD2" s="75"/>
      <c r="HXE2" s="75"/>
      <c r="HXF2" s="75"/>
      <c r="HXG2" s="75"/>
      <c r="HXH2" s="75"/>
      <c r="HXI2" s="75"/>
      <c r="HXJ2" s="75"/>
      <c r="HXK2" s="75"/>
      <c r="HXL2" s="75"/>
      <c r="HXM2" s="75"/>
      <c r="HXN2" s="75"/>
      <c r="HXO2" s="75"/>
      <c r="HXP2" s="75"/>
      <c r="HXQ2" s="75"/>
      <c r="HXR2" s="75"/>
      <c r="HXS2" s="75"/>
      <c r="HXT2" s="75"/>
      <c r="HXU2" s="75"/>
      <c r="HXV2" s="75"/>
      <c r="HXW2" s="75"/>
      <c r="HXX2" s="75"/>
      <c r="HXY2" s="75"/>
      <c r="HXZ2" s="75"/>
      <c r="HYA2" s="75"/>
      <c r="HYB2" s="75"/>
      <c r="HYC2" s="75"/>
      <c r="HYD2" s="75"/>
      <c r="HYE2" s="75"/>
      <c r="HYF2" s="75"/>
      <c r="HYG2" s="75"/>
      <c r="HYH2" s="75"/>
      <c r="HYI2" s="75"/>
      <c r="HYJ2" s="75"/>
      <c r="HYK2" s="75"/>
      <c r="HYL2" s="75"/>
      <c r="HYM2" s="75"/>
      <c r="HYN2" s="75"/>
      <c r="HYO2" s="75"/>
      <c r="HYP2" s="75"/>
      <c r="HYQ2" s="75"/>
      <c r="HYR2" s="75"/>
      <c r="HYS2" s="75"/>
      <c r="HYT2" s="75"/>
      <c r="HYU2" s="75"/>
      <c r="HYV2" s="75"/>
      <c r="HYW2" s="75"/>
      <c r="HYX2" s="75"/>
      <c r="HYY2" s="75"/>
      <c r="HYZ2" s="75"/>
      <c r="HZA2" s="75"/>
      <c r="HZB2" s="75"/>
      <c r="HZC2" s="75"/>
      <c r="HZD2" s="75"/>
      <c r="HZE2" s="75"/>
      <c r="HZF2" s="75"/>
      <c r="HZG2" s="75"/>
      <c r="HZH2" s="75"/>
      <c r="HZI2" s="75"/>
      <c r="HZJ2" s="75"/>
      <c r="HZK2" s="75"/>
      <c r="HZL2" s="75"/>
      <c r="HZM2" s="75"/>
      <c r="HZN2" s="75"/>
      <c r="HZO2" s="75"/>
      <c r="HZP2" s="75"/>
      <c r="HZQ2" s="75"/>
      <c r="HZR2" s="75"/>
      <c r="HZS2" s="75"/>
      <c r="HZT2" s="75"/>
      <c r="HZU2" s="75"/>
      <c r="HZV2" s="75"/>
      <c r="HZW2" s="75"/>
      <c r="HZX2" s="75"/>
      <c r="HZY2" s="75"/>
      <c r="HZZ2" s="75"/>
      <c r="IAA2" s="75"/>
      <c r="IAB2" s="75"/>
      <c r="IAC2" s="75"/>
      <c r="IAD2" s="75"/>
      <c r="IAE2" s="75"/>
      <c r="IAF2" s="75"/>
      <c r="IAG2" s="75"/>
      <c r="IAH2" s="75"/>
      <c r="IAI2" s="75"/>
      <c r="IAJ2" s="75"/>
      <c r="IAK2" s="75"/>
      <c r="IAL2" s="75"/>
      <c r="IAM2" s="75"/>
      <c r="IAN2" s="75"/>
      <c r="IAO2" s="75"/>
      <c r="IAP2" s="75"/>
      <c r="IAQ2" s="75"/>
      <c r="IAR2" s="75"/>
      <c r="IAS2" s="75"/>
      <c r="IAT2" s="75"/>
      <c r="IAU2" s="75"/>
      <c r="IAV2" s="75"/>
      <c r="IAW2" s="75"/>
      <c r="IAX2" s="75"/>
      <c r="IAY2" s="75"/>
      <c r="IAZ2" s="75"/>
      <c r="IBA2" s="75"/>
      <c r="IBB2" s="75"/>
      <c r="IBC2" s="75"/>
      <c r="IBD2" s="75"/>
      <c r="IBE2" s="75"/>
      <c r="IBF2" s="75"/>
      <c r="IBG2" s="75"/>
      <c r="IBH2" s="75"/>
      <c r="IBI2" s="75"/>
      <c r="IBJ2" s="75"/>
      <c r="IBK2" s="75"/>
      <c r="IBL2" s="75"/>
      <c r="IBM2" s="75"/>
      <c r="IBN2" s="75"/>
      <c r="IBO2" s="75"/>
      <c r="IBP2" s="75"/>
      <c r="IBQ2" s="75"/>
      <c r="IBR2" s="75"/>
      <c r="IBS2" s="75"/>
      <c r="IBT2" s="75"/>
      <c r="IBU2" s="75"/>
      <c r="IBV2" s="75"/>
      <c r="IBW2" s="75"/>
      <c r="IBX2" s="75"/>
      <c r="IBY2" s="75"/>
      <c r="IBZ2" s="75"/>
      <c r="ICA2" s="75"/>
      <c r="ICB2" s="75"/>
      <c r="ICC2" s="75"/>
      <c r="ICD2" s="75"/>
      <c r="ICE2" s="75"/>
      <c r="ICF2" s="75"/>
      <c r="ICG2" s="75"/>
      <c r="ICH2" s="75"/>
      <c r="ICI2" s="75"/>
      <c r="ICJ2" s="75"/>
      <c r="ICK2" s="75"/>
      <c r="ICL2" s="75"/>
      <c r="ICM2" s="75"/>
      <c r="ICN2" s="75"/>
      <c r="ICO2" s="75"/>
      <c r="ICP2" s="75"/>
      <c r="ICQ2" s="75"/>
      <c r="ICR2" s="75"/>
      <c r="ICS2" s="75"/>
      <c r="ICT2" s="75"/>
      <c r="ICU2" s="75"/>
      <c r="ICV2" s="75"/>
      <c r="ICW2" s="75"/>
      <c r="ICX2" s="75"/>
      <c r="ICY2" s="75"/>
      <c r="ICZ2" s="75"/>
      <c r="IDA2" s="75"/>
      <c r="IDB2" s="75"/>
      <c r="IDC2" s="75"/>
      <c r="IDD2" s="75"/>
      <c r="IDE2" s="75"/>
      <c r="IDF2" s="75"/>
      <c r="IDG2" s="75"/>
      <c r="IDH2" s="75"/>
      <c r="IDI2" s="75"/>
      <c r="IDJ2" s="75"/>
      <c r="IDK2" s="75"/>
      <c r="IDL2" s="75"/>
      <c r="IDM2" s="75"/>
      <c r="IDN2" s="75"/>
      <c r="IDO2" s="75"/>
      <c r="IDP2" s="75"/>
      <c r="IDQ2" s="75"/>
      <c r="IDR2" s="75"/>
      <c r="IDS2" s="75"/>
      <c r="IDT2" s="75"/>
      <c r="IDU2" s="75"/>
      <c r="IDV2" s="75"/>
      <c r="IDW2" s="75"/>
      <c r="IDX2" s="75"/>
      <c r="IDY2" s="75"/>
      <c r="IDZ2" s="75"/>
      <c r="IEA2" s="75"/>
      <c r="IEB2" s="75"/>
      <c r="IEC2" s="75"/>
      <c r="IED2" s="75"/>
      <c r="IEE2" s="75"/>
      <c r="IEF2" s="75"/>
      <c r="IEG2" s="75"/>
      <c r="IEH2" s="75"/>
      <c r="IEI2" s="75"/>
      <c r="IEJ2" s="75"/>
      <c r="IEK2" s="75"/>
      <c r="IEL2" s="75"/>
      <c r="IEM2" s="75"/>
      <c r="IEN2" s="75"/>
      <c r="IEO2" s="75"/>
      <c r="IEP2" s="75"/>
      <c r="IEQ2" s="75"/>
      <c r="IER2" s="75"/>
      <c r="IES2" s="75"/>
      <c r="IET2" s="75"/>
      <c r="IEU2" s="75"/>
      <c r="IEV2" s="75"/>
      <c r="IEW2" s="75"/>
      <c r="IEX2" s="75"/>
      <c r="IEY2" s="75"/>
      <c r="IEZ2" s="75"/>
      <c r="IFA2" s="75"/>
      <c r="IFB2" s="75"/>
      <c r="IFC2" s="75"/>
      <c r="IFD2" s="75"/>
      <c r="IFE2" s="75"/>
      <c r="IFF2" s="75"/>
      <c r="IFG2" s="75"/>
      <c r="IFH2" s="75"/>
      <c r="IFI2" s="75"/>
      <c r="IFJ2" s="75"/>
      <c r="IFK2" s="75"/>
      <c r="IFL2" s="75"/>
      <c r="IFM2" s="75"/>
      <c r="IFN2" s="75"/>
      <c r="IFO2" s="75"/>
      <c r="IFP2" s="75"/>
      <c r="IFQ2" s="75"/>
      <c r="IFR2" s="75"/>
      <c r="IFS2" s="75"/>
      <c r="IFT2" s="75"/>
      <c r="IFU2" s="75"/>
      <c r="IFV2" s="75"/>
      <c r="IFW2" s="75"/>
      <c r="IFX2" s="75"/>
      <c r="IFY2" s="75"/>
      <c r="IFZ2" s="75"/>
      <c r="IGA2" s="75"/>
      <c r="IGB2" s="75"/>
      <c r="IGC2" s="75"/>
      <c r="IGD2" s="75"/>
      <c r="IGE2" s="75"/>
      <c r="IGF2" s="75"/>
      <c r="IGG2" s="75"/>
      <c r="IGH2" s="75"/>
      <c r="IGI2" s="75"/>
      <c r="IGJ2" s="75"/>
      <c r="IGK2" s="75"/>
      <c r="IGL2" s="75"/>
      <c r="IGM2" s="75"/>
      <c r="IGN2" s="75"/>
      <c r="IGO2" s="75"/>
      <c r="IGP2" s="75"/>
      <c r="IGQ2" s="75"/>
      <c r="IGR2" s="75"/>
      <c r="IGS2" s="75"/>
      <c r="IGT2" s="75"/>
      <c r="IGU2" s="75"/>
      <c r="IGV2" s="75"/>
      <c r="IGW2" s="75"/>
      <c r="IGX2" s="75"/>
      <c r="IGY2" s="75"/>
      <c r="IGZ2" s="75"/>
      <c r="IHA2" s="75"/>
      <c r="IHB2" s="75"/>
      <c r="IHC2" s="75"/>
      <c r="IHD2" s="75"/>
      <c r="IHE2" s="75"/>
      <c r="IHF2" s="75"/>
      <c r="IHG2" s="75"/>
      <c r="IHH2" s="75"/>
      <c r="IHI2" s="75"/>
      <c r="IHJ2" s="75"/>
      <c r="IHK2" s="75"/>
      <c r="IHL2" s="75"/>
      <c r="IHM2" s="75"/>
      <c r="IHN2" s="75"/>
      <c r="IHO2" s="75"/>
      <c r="IHP2" s="75"/>
      <c r="IHQ2" s="75"/>
      <c r="IHR2" s="75"/>
      <c r="IHS2" s="75"/>
      <c r="IHT2" s="75"/>
      <c r="IHU2" s="75"/>
      <c r="IHV2" s="75"/>
      <c r="IHW2" s="75"/>
      <c r="IHX2" s="75"/>
      <c r="IHY2" s="75"/>
      <c r="IHZ2" s="75"/>
      <c r="IIA2" s="75"/>
      <c r="IIB2" s="75"/>
      <c r="IIC2" s="75"/>
      <c r="IID2" s="75"/>
      <c r="IIE2" s="75"/>
      <c r="IIF2" s="75"/>
      <c r="IIG2" s="75"/>
      <c r="IIH2" s="75"/>
      <c r="III2" s="75"/>
      <c r="IIJ2" s="75"/>
      <c r="IIK2" s="75"/>
      <c r="IIL2" s="75"/>
      <c r="IIM2" s="75"/>
      <c r="IIN2" s="75"/>
      <c r="IIO2" s="75"/>
      <c r="IIP2" s="75"/>
      <c r="IIQ2" s="75"/>
      <c r="IIR2" s="75"/>
      <c r="IIS2" s="75"/>
      <c r="IIT2" s="75"/>
      <c r="IIU2" s="75"/>
      <c r="IIV2" s="75"/>
      <c r="IIW2" s="75"/>
      <c r="IIX2" s="75"/>
      <c r="IIY2" s="75"/>
      <c r="IIZ2" s="75"/>
      <c r="IJA2" s="75"/>
      <c r="IJB2" s="75"/>
      <c r="IJC2" s="75"/>
      <c r="IJD2" s="75"/>
      <c r="IJE2" s="75"/>
      <c r="IJF2" s="75"/>
      <c r="IJG2" s="75"/>
      <c r="IJH2" s="75"/>
      <c r="IJI2" s="75"/>
      <c r="IJJ2" s="75"/>
      <c r="IJK2" s="75"/>
      <c r="IJL2" s="75"/>
      <c r="IJM2" s="75"/>
      <c r="IJN2" s="75"/>
      <c r="IJO2" s="75"/>
      <c r="IJP2" s="75"/>
      <c r="IJQ2" s="75"/>
      <c r="IJR2" s="75"/>
      <c r="IJS2" s="75"/>
      <c r="IJT2" s="75"/>
      <c r="IJU2" s="75"/>
      <c r="IJV2" s="75"/>
      <c r="IJW2" s="75"/>
      <c r="IJX2" s="75"/>
      <c r="IJY2" s="75"/>
      <c r="IJZ2" s="75"/>
      <c r="IKA2" s="75"/>
      <c r="IKB2" s="75"/>
      <c r="IKC2" s="75"/>
      <c r="IKD2" s="75"/>
      <c r="IKE2" s="75"/>
      <c r="IKF2" s="75"/>
      <c r="IKG2" s="75"/>
      <c r="IKH2" s="75"/>
      <c r="IKI2" s="75"/>
      <c r="IKJ2" s="75"/>
      <c r="IKK2" s="75"/>
      <c r="IKL2" s="75"/>
      <c r="IKM2" s="75"/>
      <c r="IKN2" s="75"/>
      <c r="IKO2" s="75"/>
      <c r="IKP2" s="75"/>
      <c r="IKQ2" s="75"/>
      <c r="IKR2" s="75"/>
      <c r="IKS2" s="75"/>
      <c r="IKT2" s="75"/>
      <c r="IKU2" s="75"/>
      <c r="IKV2" s="75"/>
      <c r="IKW2" s="75"/>
      <c r="IKX2" s="75"/>
      <c r="IKY2" s="75"/>
      <c r="IKZ2" s="75"/>
      <c r="ILA2" s="75"/>
      <c r="ILB2" s="75"/>
      <c r="ILC2" s="75"/>
      <c r="ILD2" s="75"/>
      <c r="ILE2" s="75"/>
      <c r="ILF2" s="75"/>
      <c r="ILG2" s="75"/>
      <c r="ILH2" s="75"/>
      <c r="ILI2" s="75"/>
      <c r="ILJ2" s="75"/>
      <c r="ILK2" s="75"/>
      <c r="ILL2" s="75"/>
      <c r="ILM2" s="75"/>
      <c r="ILN2" s="75"/>
      <c r="ILO2" s="75"/>
      <c r="ILP2" s="75"/>
      <c r="ILQ2" s="75"/>
      <c r="ILR2" s="75"/>
      <c r="ILS2" s="75"/>
      <c r="ILT2" s="75"/>
      <c r="ILU2" s="75"/>
      <c r="ILV2" s="75"/>
      <c r="ILW2" s="75"/>
      <c r="ILX2" s="75"/>
      <c r="ILY2" s="75"/>
      <c r="ILZ2" s="75"/>
      <c r="IMA2" s="75"/>
      <c r="IMB2" s="75"/>
      <c r="IMC2" s="75"/>
      <c r="IMD2" s="75"/>
      <c r="IME2" s="75"/>
      <c r="IMF2" s="75"/>
      <c r="IMG2" s="75"/>
      <c r="IMH2" s="75"/>
      <c r="IMI2" s="75"/>
      <c r="IMJ2" s="75"/>
      <c r="IMK2" s="75"/>
      <c r="IML2" s="75"/>
      <c r="IMM2" s="75"/>
      <c r="IMN2" s="75"/>
      <c r="IMO2" s="75"/>
      <c r="IMP2" s="75"/>
      <c r="IMQ2" s="75"/>
      <c r="IMR2" s="75"/>
      <c r="IMS2" s="75"/>
      <c r="IMT2" s="75"/>
      <c r="IMU2" s="75"/>
      <c r="IMV2" s="75"/>
      <c r="IMW2" s="75"/>
      <c r="IMX2" s="75"/>
      <c r="IMY2" s="75"/>
      <c r="IMZ2" s="75"/>
      <c r="INA2" s="75"/>
      <c r="INB2" s="75"/>
      <c r="INC2" s="75"/>
      <c r="IND2" s="75"/>
      <c r="INE2" s="75"/>
      <c r="INF2" s="75"/>
      <c r="ING2" s="75"/>
      <c r="INH2" s="75"/>
      <c r="INI2" s="75"/>
      <c r="INJ2" s="75"/>
      <c r="INK2" s="75"/>
      <c r="INL2" s="75"/>
      <c r="INM2" s="75"/>
      <c r="INN2" s="75"/>
      <c r="INO2" s="75"/>
      <c r="INP2" s="75"/>
      <c r="INQ2" s="75"/>
      <c r="INR2" s="75"/>
      <c r="INS2" s="75"/>
      <c r="INT2" s="75"/>
      <c r="INU2" s="75"/>
      <c r="INV2" s="75"/>
      <c r="INW2" s="75"/>
      <c r="INX2" s="75"/>
      <c r="INY2" s="75"/>
      <c r="INZ2" s="75"/>
      <c r="IOA2" s="75"/>
      <c r="IOB2" s="75"/>
      <c r="IOC2" s="75"/>
      <c r="IOD2" s="75"/>
      <c r="IOE2" s="75"/>
      <c r="IOF2" s="75"/>
      <c r="IOG2" s="75"/>
      <c r="IOH2" s="75"/>
      <c r="IOI2" s="75"/>
      <c r="IOJ2" s="75"/>
      <c r="IOK2" s="75"/>
      <c r="IOL2" s="75"/>
      <c r="IOM2" s="75"/>
      <c r="ION2" s="75"/>
      <c r="IOO2" s="75"/>
      <c r="IOP2" s="75"/>
      <c r="IOQ2" s="75"/>
      <c r="IOR2" s="75"/>
      <c r="IOS2" s="75"/>
      <c r="IOT2" s="75"/>
      <c r="IOU2" s="75"/>
      <c r="IOV2" s="75"/>
      <c r="IOW2" s="75"/>
      <c r="IOX2" s="75"/>
      <c r="IOY2" s="75"/>
      <c r="IOZ2" s="75"/>
      <c r="IPA2" s="75"/>
      <c r="IPB2" s="75"/>
      <c r="IPC2" s="75"/>
      <c r="IPD2" s="75"/>
      <c r="IPE2" s="75"/>
      <c r="IPF2" s="75"/>
      <c r="IPG2" s="75"/>
      <c r="IPH2" s="75"/>
      <c r="IPI2" s="75"/>
      <c r="IPJ2" s="75"/>
      <c r="IPK2" s="75"/>
      <c r="IPL2" s="75"/>
      <c r="IPM2" s="75"/>
      <c r="IPN2" s="75"/>
      <c r="IPO2" s="75"/>
      <c r="IPP2" s="75"/>
      <c r="IPQ2" s="75"/>
      <c r="IPR2" s="75"/>
      <c r="IPS2" s="75"/>
      <c r="IPT2" s="75"/>
      <c r="IPU2" s="75"/>
      <c r="IPV2" s="75"/>
      <c r="IPW2" s="75"/>
      <c r="IPX2" s="75"/>
      <c r="IPY2" s="75"/>
      <c r="IPZ2" s="75"/>
      <c r="IQA2" s="75"/>
      <c r="IQB2" s="75"/>
      <c r="IQC2" s="75"/>
      <c r="IQD2" s="75"/>
      <c r="IQE2" s="75"/>
      <c r="IQF2" s="75"/>
      <c r="IQG2" s="75"/>
      <c r="IQH2" s="75"/>
      <c r="IQI2" s="75"/>
      <c r="IQJ2" s="75"/>
      <c r="IQK2" s="75"/>
      <c r="IQL2" s="75"/>
      <c r="IQM2" s="75"/>
      <c r="IQN2" s="75"/>
      <c r="IQO2" s="75"/>
      <c r="IQP2" s="75"/>
      <c r="IQQ2" s="75"/>
      <c r="IQR2" s="75"/>
      <c r="IQS2" s="75"/>
      <c r="IQT2" s="75"/>
      <c r="IQU2" s="75"/>
      <c r="IQV2" s="75"/>
      <c r="IQW2" s="75"/>
      <c r="IQX2" s="75"/>
      <c r="IQY2" s="75"/>
      <c r="IQZ2" s="75"/>
      <c r="IRA2" s="75"/>
      <c r="IRB2" s="75"/>
      <c r="IRC2" s="75"/>
      <c r="IRD2" s="75"/>
      <c r="IRE2" s="75"/>
      <c r="IRF2" s="75"/>
      <c r="IRG2" s="75"/>
      <c r="IRH2" s="75"/>
      <c r="IRI2" s="75"/>
      <c r="IRJ2" s="75"/>
      <c r="IRK2" s="75"/>
      <c r="IRL2" s="75"/>
      <c r="IRM2" s="75"/>
      <c r="IRN2" s="75"/>
      <c r="IRO2" s="75"/>
      <c r="IRP2" s="75"/>
      <c r="IRQ2" s="75"/>
      <c r="IRR2" s="75"/>
      <c r="IRS2" s="75"/>
      <c r="IRT2" s="75"/>
      <c r="IRU2" s="75"/>
      <c r="IRV2" s="75"/>
      <c r="IRW2" s="75"/>
      <c r="IRX2" s="75"/>
      <c r="IRY2" s="75"/>
      <c r="IRZ2" s="75"/>
      <c r="ISA2" s="75"/>
      <c r="ISB2" s="75"/>
      <c r="ISC2" s="75"/>
      <c r="ISD2" s="75"/>
      <c r="ISE2" s="75"/>
      <c r="ISF2" s="75"/>
      <c r="ISG2" s="75"/>
      <c r="ISH2" s="75"/>
      <c r="ISI2" s="75"/>
      <c r="ISJ2" s="75"/>
      <c r="ISK2" s="75"/>
      <c r="ISL2" s="75"/>
      <c r="ISM2" s="75"/>
      <c r="ISN2" s="75"/>
      <c r="ISO2" s="75"/>
      <c r="ISP2" s="75"/>
      <c r="ISQ2" s="75"/>
      <c r="ISR2" s="75"/>
      <c r="ISS2" s="75"/>
      <c r="IST2" s="75"/>
      <c r="ISU2" s="75"/>
      <c r="ISV2" s="75"/>
      <c r="ISW2" s="75"/>
      <c r="ISX2" s="75"/>
      <c r="ISY2" s="75"/>
      <c r="ISZ2" s="75"/>
      <c r="ITA2" s="75"/>
      <c r="ITB2" s="75"/>
      <c r="ITC2" s="75"/>
      <c r="ITD2" s="75"/>
      <c r="ITE2" s="75"/>
      <c r="ITF2" s="75"/>
      <c r="ITG2" s="75"/>
      <c r="ITH2" s="75"/>
      <c r="ITI2" s="75"/>
      <c r="ITJ2" s="75"/>
      <c r="ITK2" s="75"/>
      <c r="ITL2" s="75"/>
      <c r="ITM2" s="75"/>
      <c r="ITN2" s="75"/>
      <c r="ITO2" s="75"/>
      <c r="ITP2" s="75"/>
      <c r="ITQ2" s="75"/>
      <c r="ITR2" s="75"/>
      <c r="ITS2" s="75"/>
      <c r="ITT2" s="75"/>
      <c r="ITU2" s="75"/>
      <c r="ITV2" s="75"/>
      <c r="ITW2" s="75"/>
      <c r="ITX2" s="75"/>
      <c r="ITY2" s="75"/>
      <c r="ITZ2" s="75"/>
      <c r="IUA2" s="75"/>
      <c r="IUB2" s="75"/>
      <c r="IUC2" s="75"/>
      <c r="IUD2" s="75"/>
      <c r="IUE2" s="75"/>
      <c r="IUF2" s="75"/>
      <c r="IUG2" s="75"/>
      <c r="IUH2" s="75"/>
      <c r="IUI2" s="75"/>
      <c r="IUJ2" s="75"/>
      <c r="IUK2" s="75"/>
      <c r="IUL2" s="75"/>
      <c r="IUM2" s="75"/>
      <c r="IUN2" s="75"/>
      <c r="IUO2" s="75"/>
      <c r="IUP2" s="75"/>
      <c r="IUQ2" s="75"/>
      <c r="IUR2" s="75"/>
      <c r="IUS2" s="75"/>
      <c r="IUT2" s="75"/>
      <c r="IUU2" s="75"/>
      <c r="IUV2" s="75"/>
      <c r="IUW2" s="75"/>
      <c r="IUX2" s="75"/>
      <c r="IUY2" s="75"/>
      <c r="IUZ2" s="75"/>
      <c r="IVA2" s="75"/>
      <c r="IVB2" s="75"/>
      <c r="IVC2" s="75"/>
      <c r="IVD2" s="75"/>
      <c r="IVE2" s="75"/>
      <c r="IVF2" s="75"/>
      <c r="IVG2" s="75"/>
      <c r="IVH2" s="75"/>
      <c r="IVI2" s="75"/>
      <c r="IVJ2" s="75"/>
      <c r="IVK2" s="75"/>
      <c r="IVL2" s="75"/>
      <c r="IVM2" s="75"/>
      <c r="IVN2" s="75"/>
      <c r="IVO2" s="75"/>
      <c r="IVP2" s="75"/>
      <c r="IVQ2" s="75"/>
      <c r="IVR2" s="75"/>
      <c r="IVS2" s="75"/>
      <c r="IVT2" s="75"/>
      <c r="IVU2" s="75"/>
      <c r="IVV2" s="75"/>
      <c r="IVW2" s="75"/>
      <c r="IVX2" s="75"/>
      <c r="IVY2" s="75"/>
      <c r="IVZ2" s="75"/>
      <c r="IWA2" s="75"/>
      <c r="IWB2" s="75"/>
      <c r="IWC2" s="75"/>
      <c r="IWD2" s="75"/>
      <c r="IWE2" s="75"/>
      <c r="IWF2" s="75"/>
      <c r="IWG2" s="75"/>
      <c r="IWH2" s="75"/>
      <c r="IWI2" s="75"/>
      <c r="IWJ2" s="75"/>
      <c r="IWK2" s="75"/>
      <c r="IWL2" s="75"/>
      <c r="IWM2" s="75"/>
      <c r="IWN2" s="75"/>
      <c r="IWO2" s="75"/>
      <c r="IWP2" s="75"/>
      <c r="IWQ2" s="75"/>
      <c r="IWR2" s="75"/>
      <c r="IWS2" s="75"/>
      <c r="IWT2" s="75"/>
      <c r="IWU2" s="75"/>
      <c r="IWV2" s="75"/>
      <c r="IWW2" s="75"/>
      <c r="IWX2" s="75"/>
      <c r="IWY2" s="75"/>
      <c r="IWZ2" s="75"/>
      <c r="IXA2" s="75"/>
      <c r="IXB2" s="75"/>
      <c r="IXC2" s="75"/>
      <c r="IXD2" s="75"/>
      <c r="IXE2" s="75"/>
      <c r="IXF2" s="75"/>
      <c r="IXG2" s="75"/>
      <c r="IXH2" s="75"/>
      <c r="IXI2" s="75"/>
      <c r="IXJ2" s="75"/>
      <c r="IXK2" s="75"/>
      <c r="IXL2" s="75"/>
      <c r="IXM2" s="75"/>
      <c r="IXN2" s="75"/>
      <c r="IXO2" s="75"/>
      <c r="IXP2" s="75"/>
      <c r="IXQ2" s="75"/>
      <c r="IXR2" s="75"/>
      <c r="IXS2" s="75"/>
      <c r="IXT2" s="75"/>
      <c r="IXU2" s="75"/>
      <c r="IXV2" s="75"/>
      <c r="IXW2" s="75"/>
      <c r="IXX2" s="75"/>
      <c r="IXY2" s="75"/>
      <c r="IXZ2" s="75"/>
      <c r="IYA2" s="75"/>
      <c r="IYB2" s="75"/>
      <c r="IYC2" s="75"/>
      <c r="IYD2" s="75"/>
      <c r="IYE2" s="75"/>
      <c r="IYF2" s="75"/>
      <c r="IYG2" s="75"/>
      <c r="IYH2" s="75"/>
      <c r="IYI2" s="75"/>
      <c r="IYJ2" s="75"/>
      <c r="IYK2" s="75"/>
      <c r="IYL2" s="75"/>
      <c r="IYM2" s="75"/>
      <c r="IYN2" s="75"/>
      <c r="IYO2" s="75"/>
      <c r="IYP2" s="75"/>
      <c r="IYQ2" s="75"/>
      <c r="IYR2" s="75"/>
      <c r="IYS2" s="75"/>
      <c r="IYT2" s="75"/>
      <c r="IYU2" s="75"/>
      <c r="IYV2" s="75"/>
      <c r="IYW2" s="75"/>
      <c r="IYX2" s="75"/>
      <c r="IYY2" s="75"/>
      <c r="IYZ2" s="75"/>
      <c r="IZA2" s="75"/>
      <c r="IZB2" s="75"/>
      <c r="IZC2" s="75"/>
      <c r="IZD2" s="75"/>
      <c r="IZE2" s="75"/>
      <c r="IZF2" s="75"/>
      <c r="IZG2" s="75"/>
      <c r="IZH2" s="75"/>
      <c r="IZI2" s="75"/>
      <c r="IZJ2" s="75"/>
      <c r="IZK2" s="75"/>
      <c r="IZL2" s="75"/>
      <c r="IZM2" s="75"/>
      <c r="IZN2" s="75"/>
      <c r="IZO2" s="75"/>
      <c r="IZP2" s="75"/>
      <c r="IZQ2" s="75"/>
      <c r="IZR2" s="75"/>
      <c r="IZS2" s="75"/>
      <c r="IZT2" s="75"/>
      <c r="IZU2" s="75"/>
      <c r="IZV2" s="75"/>
      <c r="IZW2" s="75"/>
      <c r="IZX2" s="75"/>
      <c r="IZY2" s="75"/>
      <c r="IZZ2" s="75"/>
      <c r="JAA2" s="75"/>
      <c r="JAB2" s="75"/>
      <c r="JAC2" s="75"/>
      <c r="JAD2" s="75"/>
      <c r="JAE2" s="75"/>
      <c r="JAF2" s="75"/>
      <c r="JAG2" s="75"/>
      <c r="JAH2" s="75"/>
      <c r="JAI2" s="75"/>
      <c r="JAJ2" s="75"/>
      <c r="JAK2" s="75"/>
      <c r="JAL2" s="75"/>
      <c r="JAM2" s="75"/>
      <c r="JAN2" s="75"/>
      <c r="JAO2" s="75"/>
      <c r="JAP2" s="75"/>
      <c r="JAQ2" s="75"/>
      <c r="JAR2" s="75"/>
      <c r="JAS2" s="75"/>
      <c r="JAT2" s="75"/>
      <c r="JAU2" s="75"/>
      <c r="JAV2" s="75"/>
      <c r="JAW2" s="75"/>
      <c r="JAX2" s="75"/>
      <c r="JAY2" s="75"/>
      <c r="JAZ2" s="75"/>
      <c r="JBA2" s="75"/>
      <c r="JBB2" s="75"/>
      <c r="JBC2" s="75"/>
      <c r="JBD2" s="75"/>
      <c r="JBE2" s="75"/>
      <c r="JBF2" s="75"/>
      <c r="JBG2" s="75"/>
      <c r="JBH2" s="75"/>
      <c r="JBI2" s="75"/>
      <c r="JBJ2" s="75"/>
      <c r="JBK2" s="75"/>
      <c r="JBL2" s="75"/>
      <c r="JBM2" s="75"/>
      <c r="JBN2" s="75"/>
      <c r="JBO2" s="75"/>
      <c r="JBP2" s="75"/>
      <c r="JBQ2" s="75"/>
      <c r="JBR2" s="75"/>
      <c r="JBS2" s="75"/>
      <c r="JBT2" s="75"/>
      <c r="JBU2" s="75"/>
      <c r="JBV2" s="75"/>
      <c r="JBW2" s="75"/>
      <c r="JBX2" s="75"/>
      <c r="JBY2" s="75"/>
      <c r="JBZ2" s="75"/>
      <c r="JCA2" s="75"/>
      <c r="JCB2" s="75"/>
      <c r="JCC2" s="75"/>
      <c r="JCD2" s="75"/>
      <c r="JCE2" s="75"/>
      <c r="JCF2" s="75"/>
      <c r="JCG2" s="75"/>
      <c r="JCH2" s="75"/>
      <c r="JCI2" s="75"/>
      <c r="JCJ2" s="75"/>
      <c r="JCK2" s="75"/>
      <c r="JCL2" s="75"/>
      <c r="JCM2" s="75"/>
      <c r="JCN2" s="75"/>
      <c r="JCO2" s="75"/>
      <c r="JCP2" s="75"/>
      <c r="JCQ2" s="75"/>
      <c r="JCR2" s="75"/>
      <c r="JCS2" s="75"/>
      <c r="JCT2" s="75"/>
      <c r="JCU2" s="75"/>
      <c r="JCV2" s="75"/>
      <c r="JCW2" s="75"/>
      <c r="JCX2" s="75"/>
      <c r="JCY2" s="75"/>
      <c r="JCZ2" s="75"/>
      <c r="JDA2" s="75"/>
      <c r="JDB2" s="75"/>
      <c r="JDC2" s="75"/>
      <c r="JDD2" s="75"/>
      <c r="JDE2" s="75"/>
      <c r="JDF2" s="75"/>
      <c r="JDG2" s="75"/>
      <c r="JDH2" s="75"/>
      <c r="JDI2" s="75"/>
      <c r="JDJ2" s="75"/>
      <c r="JDK2" s="75"/>
      <c r="JDL2" s="75"/>
      <c r="JDM2" s="75"/>
      <c r="JDN2" s="75"/>
      <c r="JDO2" s="75"/>
      <c r="JDP2" s="75"/>
      <c r="JDQ2" s="75"/>
      <c r="JDR2" s="75"/>
      <c r="JDS2" s="75"/>
      <c r="JDT2" s="75"/>
      <c r="JDU2" s="75"/>
      <c r="JDV2" s="75"/>
      <c r="JDW2" s="75"/>
      <c r="JDX2" s="75"/>
      <c r="JDY2" s="75"/>
      <c r="JDZ2" s="75"/>
      <c r="JEA2" s="75"/>
      <c r="JEB2" s="75"/>
      <c r="JEC2" s="75"/>
      <c r="JED2" s="75"/>
      <c r="JEE2" s="75"/>
      <c r="JEF2" s="75"/>
      <c r="JEG2" s="75"/>
      <c r="JEH2" s="75"/>
      <c r="JEI2" s="75"/>
      <c r="JEJ2" s="75"/>
      <c r="JEK2" s="75"/>
      <c r="JEL2" s="75"/>
      <c r="JEM2" s="75"/>
      <c r="JEN2" s="75"/>
      <c r="JEO2" s="75"/>
      <c r="JEP2" s="75"/>
      <c r="JEQ2" s="75"/>
      <c r="JEW2" s="75"/>
      <c r="JEX2" s="75"/>
      <c r="JEY2" s="75"/>
      <c r="JEZ2" s="75"/>
      <c r="JFA2" s="75"/>
    </row>
    <row r="3" spans="1:6918" s="4" customFormat="1" ht="19.5" thickBot="1">
      <c r="A3" s="14" t="s">
        <v>15</v>
      </c>
      <c r="B3" s="100" t="s">
        <v>10</v>
      </c>
      <c r="C3" s="101"/>
      <c r="D3" s="102"/>
      <c r="E3" s="13" t="s">
        <v>17</v>
      </c>
      <c r="F3" s="94" t="s">
        <v>36</v>
      </c>
      <c r="G3" s="95"/>
      <c r="H3" s="96"/>
      <c r="I3" s="90" t="s">
        <v>70</v>
      </c>
      <c r="J3" s="91"/>
      <c r="K3" s="91"/>
      <c r="L3" s="91"/>
      <c r="M3" s="124" t="s">
        <v>37</v>
      </c>
      <c r="N3" s="125"/>
      <c r="O3" s="128" t="s">
        <v>40</v>
      </c>
      <c r="P3" s="129"/>
      <c r="Q3" s="132" t="s">
        <v>41</v>
      </c>
      <c r="R3" s="133"/>
      <c r="S3" s="133"/>
      <c r="T3" s="133"/>
      <c r="U3" s="133"/>
      <c r="V3" s="133"/>
      <c r="W3" s="133"/>
      <c r="X3" s="134"/>
      <c r="Y3" s="135" t="s">
        <v>24</v>
      </c>
      <c r="Z3" s="108" t="s">
        <v>47</v>
      </c>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10"/>
      <c r="BN3" s="114" t="s">
        <v>64</v>
      </c>
      <c r="BO3" s="115"/>
      <c r="BP3" s="115"/>
      <c r="BQ3" s="116"/>
      <c r="BR3" s="111" t="s">
        <v>8</v>
      </c>
      <c r="BS3" s="67"/>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15"/>
      <c r="JEI3" s="15"/>
      <c r="JEJ3" s="15"/>
      <c r="JEK3" s="15"/>
      <c r="JEL3" s="15"/>
      <c r="JEM3" s="15"/>
      <c r="JEN3" s="15"/>
      <c r="JEO3" s="15"/>
      <c r="JEP3" s="15"/>
      <c r="JEQ3" s="15"/>
      <c r="JEV3" s="10"/>
      <c r="JEW3" s="8"/>
      <c r="JEX3" s="8"/>
      <c r="JEY3" s="8"/>
      <c r="JEZ3" s="8"/>
      <c r="JFA3" s="8"/>
      <c r="JFB3" s="72"/>
    </row>
    <row r="4" spans="1:6918" s="4" customFormat="1" ht="15.75" customHeight="1" thickBot="1">
      <c r="A4" s="88" t="s">
        <v>16</v>
      </c>
      <c r="B4" s="103"/>
      <c r="C4" s="104"/>
      <c r="D4" s="105"/>
      <c r="E4" s="122" t="s">
        <v>16</v>
      </c>
      <c r="F4" s="97"/>
      <c r="G4" s="98"/>
      <c r="H4" s="99"/>
      <c r="I4" s="92"/>
      <c r="J4" s="93"/>
      <c r="K4" s="93"/>
      <c r="L4" s="93"/>
      <c r="M4" s="126"/>
      <c r="N4" s="127"/>
      <c r="O4" s="130"/>
      <c r="P4" s="131"/>
      <c r="Q4" s="59" t="s">
        <v>99</v>
      </c>
      <c r="R4" s="59" t="s">
        <v>99</v>
      </c>
      <c r="S4" s="61" t="s">
        <v>42</v>
      </c>
      <c r="T4" s="62" t="s">
        <v>43</v>
      </c>
      <c r="U4" s="60" t="s">
        <v>44</v>
      </c>
      <c r="V4" s="61" t="s">
        <v>71</v>
      </c>
      <c r="W4" s="60" t="s">
        <v>73</v>
      </c>
      <c r="X4" s="61" t="s">
        <v>76</v>
      </c>
      <c r="Y4" s="136"/>
      <c r="Z4" s="107" t="s">
        <v>18</v>
      </c>
      <c r="AA4" s="87"/>
      <c r="AB4" s="86" t="s">
        <v>48</v>
      </c>
      <c r="AC4" s="87"/>
      <c r="AD4" s="86" t="s">
        <v>60</v>
      </c>
      <c r="AE4" s="87"/>
      <c r="AF4" s="86" t="s">
        <v>49</v>
      </c>
      <c r="AG4" s="87"/>
      <c r="AH4" s="86" t="s">
        <v>50</v>
      </c>
      <c r="AI4" s="87"/>
      <c r="AJ4" s="86" t="s">
        <v>51</v>
      </c>
      <c r="AK4" s="87"/>
      <c r="AL4" s="86" t="s">
        <v>52</v>
      </c>
      <c r="AM4" s="87"/>
      <c r="AN4" s="86" t="s">
        <v>53</v>
      </c>
      <c r="AO4" s="87"/>
      <c r="AP4" s="86" t="s">
        <v>54</v>
      </c>
      <c r="AQ4" s="87"/>
      <c r="AR4" s="86" t="s">
        <v>55</v>
      </c>
      <c r="AS4" s="87"/>
      <c r="AT4" s="86" t="s">
        <v>56</v>
      </c>
      <c r="AU4" s="87"/>
      <c r="AV4" s="86" t="s">
        <v>13</v>
      </c>
      <c r="AW4" s="106"/>
      <c r="AX4" s="86" t="s">
        <v>57</v>
      </c>
      <c r="AY4" s="87"/>
      <c r="AZ4" s="86" t="s">
        <v>58</v>
      </c>
      <c r="BA4" s="87"/>
      <c r="BB4" s="86" t="s">
        <v>59</v>
      </c>
      <c r="BC4" s="87"/>
      <c r="BD4" s="86" t="s">
        <v>32</v>
      </c>
      <c r="BE4" s="87"/>
      <c r="BF4" s="86" t="s">
        <v>61</v>
      </c>
      <c r="BG4" s="87"/>
      <c r="BH4" s="86" t="s">
        <v>62</v>
      </c>
      <c r="BI4" s="87"/>
      <c r="BJ4" s="86" t="s">
        <v>63</v>
      </c>
      <c r="BK4" s="87"/>
      <c r="BL4" s="86" t="s">
        <v>14</v>
      </c>
      <c r="BM4" s="121"/>
      <c r="BN4" s="117" t="s">
        <v>65</v>
      </c>
      <c r="BO4" s="118"/>
      <c r="BP4" s="119" t="s">
        <v>66</v>
      </c>
      <c r="BQ4" s="120"/>
      <c r="BR4" s="112"/>
      <c r="BS4" s="1"/>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15"/>
      <c r="JEI4" s="15"/>
      <c r="JEJ4" s="15"/>
      <c r="JEK4" s="15"/>
      <c r="JEL4" s="15"/>
      <c r="JEM4" s="15"/>
      <c r="JEN4" s="15"/>
      <c r="JEO4" s="15"/>
      <c r="JEP4" s="15"/>
      <c r="JEQ4" s="15"/>
      <c r="JEV4" s="10"/>
      <c r="JEW4" s="8"/>
      <c r="JEX4" s="8"/>
      <c r="JEY4" s="8"/>
      <c r="JEZ4" s="8"/>
      <c r="JFA4" s="8"/>
      <c r="JFB4" s="72"/>
    </row>
    <row r="5" spans="1:6918" s="9" customFormat="1" ht="15.75" thickBot="1">
      <c r="A5" s="89"/>
      <c r="B5" s="47" t="s">
        <v>6</v>
      </c>
      <c r="C5" s="48" t="s">
        <v>7</v>
      </c>
      <c r="D5" s="49" t="s">
        <v>9</v>
      </c>
      <c r="E5" s="123"/>
      <c r="F5" s="50" t="s">
        <v>67</v>
      </c>
      <c r="G5" s="51" t="s">
        <v>68</v>
      </c>
      <c r="H5" s="52" t="s">
        <v>69</v>
      </c>
      <c r="I5" s="53" t="s">
        <v>79</v>
      </c>
      <c r="J5" s="54" t="s">
        <v>39</v>
      </c>
      <c r="K5" s="54" t="s">
        <v>79</v>
      </c>
      <c r="L5" s="54" t="s">
        <v>39</v>
      </c>
      <c r="M5" s="55" t="s">
        <v>38</v>
      </c>
      <c r="N5" s="56" t="s">
        <v>37</v>
      </c>
      <c r="O5" s="57" t="s">
        <v>77</v>
      </c>
      <c r="P5" s="58" t="s">
        <v>78</v>
      </c>
      <c r="Q5" s="63" t="s">
        <v>100</v>
      </c>
      <c r="R5" s="61" t="s">
        <v>42</v>
      </c>
      <c r="S5" s="64" t="s">
        <v>31</v>
      </c>
      <c r="T5" s="64" t="s">
        <v>22</v>
      </c>
      <c r="U5" s="61"/>
      <c r="V5" s="64" t="s">
        <v>72</v>
      </c>
      <c r="W5" s="64" t="s">
        <v>74</v>
      </c>
      <c r="X5" s="65" t="s">
        <v>75</v>
      </c>
      <c r="Y5" s="66" t="s">
        <v>101</v>
      </c>
      <c r="Z5" s="16" t="s">
        <v>80</v>
      </c>
      <c r="AA5" s="17" t="s">
        <v>81</v>
      </c>
      <c r="AB5" s="18" t="s">
        <v>80</v>
      </c>
      <c r="AC5" s="17" t="s">
        <v>81</v>
      </c>
      <c r="AD5" s="18" t="s">
        <v>80</v>
      </c>
      <c r="AE5" s="17" t="s">
        <v>81</v>
      </c>
      <c r="AF5" s="18" t="s">
        <v>80</v>
      </c>
      <c r="AG5" s="18" t="s">
        <v>81</v>
      </c>
      <c r="AH5" s="19" t="s">
        <v>80</v>
      </c>
      <c r="AI5" s="18" t="s">
        <v>81</v>
      </c>
      <c r="AJ5" s="19" t="s">
        <v>80</v>
      </c>
      <c r="AK5" s="17" t="s">
        <v>81</v>
      </c>
      <c r="AL5" s="18" t="s">
        <v>80</v>
      </c>
      <c r="AM5" s="17" t="s">
        <v>81</v>
      </c>
      <c r="AN5" s="18" t="s">
        <v>80</v>
      </c>
      <c r="AO5" s="17" t="s">
        <v>81</v>
      </c>
      <c r="AP5" s="18" t="s">
        <v>80</v>
      </c>
      <c r="AQ5" s="17" t="s">
        <v>81</v>
      </c>
      <c r="AR5" s="18" t="s">
        <v>80</v>
      </c>
      <c r="AS5" s="17" t="s">
        <v>81</v>
      </c>
      <c r="AT5" s="18" t="s">
        <v>80</v>
      </c>
      <c r="AU5" s="17" t="s">
        <v>81</v>
      </c>
      <c r="AV5" s="18" t="s">
        <v>80</v>
      </c>
      <c r="AW5" s="17" t="s">
        <v>81</v>
      </c>
      <c r="AX5" s="18" t="s">
        <v>80</v>
      </c>
      <c r="AY5" s="17" t="s">
        <v>81</v>
      </c>
      <c r="AZ5" s="18" t="s">
        <v>80</v>
      </c>
      <c r="BA5" s="17" t="s">
        <v>81</v>
      </c>
      <c r="BB5" s="18" t="s">
        <v>80</v>
      </c>
      <c r="BC5" s="17" t="s">
        <v>81</v>
      </c>
      <c r="BD5" s="18" t="s">
        <v>80</v>
      </c>
      <c r="BE5" s="17" t="s">
        <v>81</v>
      </c>
      <c r="BF5" s="18" t="s">
        <v>80</v>
      </c>
      <c r="BG5" s="17" t="s">
        <v>81</v>
      </c>
      <c r="BH5" s="18" t="s">
        <v>80</v>
      </c>
      <c r="BI5" s="18" t="s">
        <v>81</v>
      </c>
      <c r="BJ5" s="19" t="s">
        <v>80</v>
      </c>
      <c r="BK5" s="18" t="s">
        <v>81</v>
      </c>
      <c r="BL5" s="19" t="s">
        <v>80</v>
      </c>
      <c r="BM5" s="17" t="s">
        <v>81</v>
      </c>
      <c r="BN5" s="20" t="s">
        <v>12</v>
      </c>
      <c r="BO5" s="21" t="s">
        <v>45</v>
      </c>
      <c r="BP5" s="21" t="s">
        <v>12</v>
      </c>
      <c r="BQ5" s="22" t="s">
        <v>45</v>
      </c>
      <c r="BR5" s="113"/>
      <c r="BS5" s="5"/>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5"/>
      <c r="JEI5" s="15"/>
      <c r="JEJ5" s="15"/>
      <c r="JEK5" s="15"/>
      <c r="JEL5" s="15"/>
      <c r="JEM5" s="15"/>
      <c r="JEN5" s="15"/>
      <c r="JEO5" s="15"/>
      <c r="JEP5" s="15"/>
      <c r="JEQ5" s="15"/>
      <c r="JEV5" s="71"/>
      <c r="JEW5" s="12"/>
      <c r="JEX5" s="12"/>
      <c r="JEY5" s="12"/>
      <c r="JEZ5" s="12"/>
      <c r="JFA5" s="12"/>
      <c r="JFB5" s="73"/>
    </row>
    <row r="6" spans="1:6918" s="4" customFormat="1" ht="15.75" thickBot="1">
      <c r="A6" s="2" t="s">
        <v>89</v>
      </c>
      <c r="B6" s="68">
        <v>0</v>
      </c>
      <c r="C6" s="69">
        <v>4.2</v>
      </c>
      <c r="D6" s="70">
        <f>SUM(-B6,C6)</f>
        <v>4.2</v>
      </c>
      <c r="E6" s="11" t="s">
        <v>90</v>
      </c>
      <c r="F6" s="24"/>
      <c r="G6" s="25"/>
      <c r="H6" s="26"/>
      <c r="I6" s="27"/>
      <c r="J6" s="28"/>
      <c r="K6" s="29"/>
      <c r="L6" s="29"/>
      <c r="M6" s="30"/>
      <c r="N6" s="31"/>
      <c r="O6" s="32"/>
      <c r="P6" s="33"/>
      <c r="Q6" s="34"/>
      <c r="R6" s="35"/>
      <c r="S6" s="36"/>
      <c r="T6" s="35"/>
      <c r="U6" s="35"/>
      <c r="V6" s="35"/>
      <c r="W6" s="35"/>
      <c r="X6" s="37"/>
      <c r="Y6" s="38"/>
      <c r="Z6" s="40"/>
      <c r="AA6" s="41"/>
      <c r="AB6" s="42"/>
      <c r="AC6" s="41"/>
      <c r="AD6" s="42"/>
      <c r="AE6" s="41"/>
      <c r="AF6" s="42"/>
      <c r="AG6" s="42"/>
      <c r="AH6" s="43"/>
      <c r="AI6" s="42"/>
      <c r="AJ6" s="43"/>
      <c r="AK6" s="41"/>
      <c r="AL6" s="42"/>
      <c r="AM6" s="41"/>
      <c r="AN6" s="42"/>
      <c r="AO6" s="41"/>
      <c r="AP6" s="42"/>
      <c r="AQ6" s="41"/>
      <c r="AR6" s="42"/>
      <c r="AS6" s="41"/>
      <c r="AT6" s="42"/>
      <c r="AU6" s="42"/>
      <c r="AV6" s="43"/>
      <c r="AW6" s="41"/>
      <c r="AX6" s="42"/>
      <c r="AY6" s="41"/>
      <c r="AZ6" s="42"/>
      <c r="BA6" s="41"/>
      <c r="BB6" s="42"/>
      <c r="BC6" s="41"/>
      <c r="BD6" s="42"/>
      <c r="BE6" s="41"/>
      <c r="BF6" s="42"/>
      <c r="BG6" s="42"/>
      <c r="BH6" s="43"/>
      <c r="BI6" s="42"/>
      <c r="BJ6" s="43"/>
      <c r="BK6" s="41"/>
      <c r="BL6" s="42"/>
      <c r="BM6" s="41"/>
      <c r="BN6" s="44"/>
      <c r="BO6" s="45"/>
      <c r="BP6" s="46"/>
      <c r="BQ6" s="46"/>
      <c r="BR6" s="7"/>
      <c r="BS6" s="1"/>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c r="CUB6" s="8"/>
      <c r="CUC6" s="8"/>
      <c r="CUD6" s="8"/>
      <c r="CUE6" s="8"/>
      <c r="CUF6" s="8"/>
      <c r="CUG6" s="8"/>
      <c r="CUH6" s="8"/>
      <c r="CUI6" s="8"/>
      <c r="CUJ6" s="8"/>
      <c r="CUK6" s="8"/>
      <c r="CUL6" s="8"/>
      <c r="CUM6" s="8"/>
      <c r="CUN6" s="8"/>
      <c r="CUO6" s="8"/>
      <c r="CUP6" s="8"/>
      <c r="CUQ6" s="8"/>
      <c r="CUR6" s="8"/>
      <c r="CUS6" s="8"/>
      <c r="CUT6" s="8"/>
      <c r="CUU6" s="8"/>
      <c r="CUV6" s="8"/>
      <c r="CUW6" s="8"/>
      <c r="CUX6" s="8"/>
      <c r="CUY6" s="8"/>
      <c r="CUZ6" s="8"/>
      <c r="CVA6" s="8"/>
      <c r="CVB6" s="8"/>
      <c r="CVC6" s="8"/>
      <c r="CVD6" s="8"/>
      <c r="CVE6" s="8"/>
      <c r="CVF6" s="8"/>
      <c r="CVG6" s="8"/>
      <c r="CVH6" s="8"/>
      <c r="CVI6" s="8"/>
      <c r="CVJ6" s="8"/>
      <c r="CVK6" s="8"/>
      <c r="CVL6" s="8"/>
      <c r="CVM6" s="8"/>
      <c r="CVN6" s="8"/>
      <c r="CVO6" s="8"/>
      <c r="CVP6" s="8"/>
      <c r="CVQ6" s="8"/>
      <c r="CVR6" s="8"/>
      <c r="CVS6" s="8"/>
      <c r="CVT6" s="8"/>
      <c r="CVU6" s="8"/>
      <c r="CVV6" s="8"/>
      <c r="CVW6" s="8"/>
      <c r="CVX6" s="8"/>
      <c r="CVY6" s="8"/>
      <c r="CVZ6" s="8"/>
      <c r="CWA6" s="8"/>
      <c r="CWB6" s="8"/>
      <c r="CWC6" s="8"/>
      <c r="CWD6" s="8"/>
      <c r="CWE6" s="8"/>
      <c r="CWF6" s="8"/>
      <c r="CWG6" s="8"/>
      <c r="CWH6" s="8"/>
      <c r="CWI6" s="8"/>
      <c r="CWJ6" s="8"/>
      <c r="CWK6" s="8"/>
      <c r="CWL6" s="8"/>
      <c r="CWM6" s="8"/>
      <c r="CWN6" s="8"/>
      <c r="CWO6" s="8"/>
      <c r="CWP6" s="8"/>
      <c r="CWQ6" s="8"/>
      <c r="CWR6" s="8"/>
      <c r="CWS6" s="8"/>
      <c r="CWT6" s="8"/>
      <c r="CWU6" s="8"/>
      <c r="CWV6" s="8"/>
      <c r="CWW6" s="8"/>
      <c r="CWX6" s="8"/>
      <c r="CWY6" s="8"/>
      <c r="CWZ6" s="8"/>
      <c r="CXA6" s="8"/>
      <c r="CXB6" s="8"/>
      <c r="CXC6" s="8"/>
      <c r="CXD6" s="8"/>
      <c r="CXE6" s="8"/>
      <c r="CXF6" s="8"/>
      <c r="CXG6" s="8"/>
      <c r="CXH6" s="8"/>
      <c r="CXI6" s="8"/>
      <c r="CXJ6" s="8"/>
      <c r="CXK6" s="8"/>
      <c r="CXL6" s="8"/>
      <c r="CXM6" s="8"/>
      <c r="CXN6" s="8"/>
      <c r="CXO6" s="8"/>
      <c r="CXP6" s="8"/>
      <c r="CXQ6" s="8"/>
      <c r="CXR6" s="8"/>
      <c r="CXS6" s="8"/>
      <c r="CXT6" s="8"/>
      <c r="CXU6" s="8"/>
      <c r="CXV6" s="8"/>
      <c r="CXW6" s="8"/>
      <c r="CXX6" s="8"/>
      <c r="CXY6" s="8"/>
      <c r="CXZ6" s="8"/>
      <c r="CYA6" s="8"/>
      <c r="CYB6" s="8"/>
      <c r="CYC6" s="8"/>
      <c r="CYD6" s="8"/>
      <c r="CYE6" s="8"/>
      <c r="CYF6" s="8"/>
      <c r="CYG6" s="8"/>
      <c r="CYH6" s="8"/>
      <c r="CYI6" s="8"/>
      <c r="CYJ6" s="8"/>
      <c r="CYK6" s="8"/>
      <c r="CYL6" s="8"/>
      <c r="CYM6" s="8"/>
      <c r="CYN6" s="8"/>
      <c r="CYO6" s="8"/>
      <c r="CYP6" s="8"/>
      <c r="CYQ6" s="8"/>
      <c r="CYR6" s="8"/>
      <c r="CYS6" s="8"/>
      <c r="CYT6" s="8"/>
      <c r="CYU6" s="8"/>
      <c r="CYV6" s="8"/>
      <c r="CYW6" s="8"/>
      <c r="CYX6" s="8"/>
      <c r="CYY6" s="8"/>
      <c r="CYZ6" s="8"/>
      <c r="CZA6" s="8"/>
      <c r="CZB6" s="8"/>
      <c r="CZC6" s="8"/>
      <c r="CZD6" s="8"/>
      <c r="CZE6" s="8"/>
      <c r="CZF6" s="8"/>
      <c r="CZG6" s="8"/>
      <c r="CZH6" s="8"/>
      <c r="CZI6" s="8"/>
      <c r="CZJ6" s="8"/>
      <c r="CZK6" s="8"/>
      <c r="CZL6" s="8"/>
      <c r="CZM6" s="8"/>
      <c r="CZN6" s="8"/>
      <c r="CZO6" s="8"/>
      <c r="CZP6" s="8"/>
      <c r="CZQ6" s="8"/>
      <c r="CZR6" s="8"/>
      <c r="CZS6" s="8"/>
      <c r="CZT6" s="8"/>
      <c r="CZU6" s="8"/>
      <c r="CZV6" s="8"/>
      <c r="CZW6" s="8"/>
      <c r="CZX6" s="8"/>
      <c r="CZY6" s="8"/>
      <c r="CZZ6" s="8"/>
      <c r="DAA6" s="8"/>
      <c r="DAB6" s="8"/>
      <c r="DAC6" s="8"/>
      <c r="DAD6" s="8"/>
      <c r="DAE6" s="8"/>
      <c r="DAF6" s="8"/>
      <c r="DAG6" s="8"/>
      <c r="DAH6" s="8"/>
      <c r="DAI6" s="8"/>
      <c r="DAJ6" s="8"/>
      <c r="DAK6" s="8"/>
      <c r="DAL6" s="8"/>
      <c r="DAM6" s="8"/>
      <c r="DAN6" s="8"/>
      <c r="DAO6" s="8"/>
      <c r="DAP6" s="8"/>
      <c r="DAQ6" s="8"/>
      <c r="DAR6" s="8"/>
      <c r="DAS6" s="8"/>
      <c r="DAT6" s="8"/>
      <c r="DAU6" s="8"/>
      <c r="DAV6" s="8"/>
      <c r="DAW6" s="8"/>
      <c r="DAX6" s="8"/>
      <c r="DAY6" s="8"/>
      <c r="DAZ6" s="8"/>
      <c r="DBA6" s="8"/>
      <c r="DBB6" s="8"/>
      <c r="DBC6" s="8"/>
      <c r="DBD6" s="8"/>
      <c r="DBE6" s="8"/>
      <c r="DBF6" s="8"/>
      <c r="DBG6" s="8"/>
      <c r="DBH6" s="8"/>
      <c r="DBI6" s="8"/>
      <c r="DBJ6" s="8"/>
      <c r="DBK6" s="8"/>
      <c r="DBL6" s="8"/>
      <c r="DBM6" s="8"/>
      <c r="DBN6" s="8"/>
      <c r="DBO6" s="8"/>
      <c r="DBP6" s="8"/>
      <c r="DBQ6" s="8"/>
      <c r="DBR6" s="8"/>
      <c r="DBS6" s="8"/>
      <c r="DBT6" s="8"/>
      <c r="DBU6" s="8"/>
      <c r="DBV6" s="8"/>
      <c r="DBW6" s="8"/>
      <c r="DBX6" s="8"/>
      <c r="DBY6" s="8"/>
      <c r="DBZ6" s="8"/>
      <c r="DCA6" s="8"/>
      <c r="DCB6" s="8"/>
      <c r="DCC6" s="8"/>
      <c r="DCD6" s="8"/>
      <c r="DCE6" s="8"/>
      <c r="DCF6" s="8"/>
      <c r="DCG6" s="8"/>
      <c r="DCH6" s="8"/>
      <c r="DCI6" s="8"/>
      <c r="DCJ6" s="8"/>
      <c r="DCK6" s="8"/>
      <c r="DCL6" s="8"/>
      <c r="DCM6" s="8"/>
      <c r="DCN6" s="8"/>
      <c r="DCO6" s="8"/>
      <c r="DCP6" s="8"/>
      <c r="DCQ6" s="8"/>
      <c r="DCR6" s="8"/>
      <c r="DCS6" s="8"/>
      <c r="DCT6" s="8"/>
      <c r="DCU6" s="8"/>
      <c r="DCV6" s="8"/>
      <c r="DCW6" s="8"/>
      <c r="DCX6" s="8"/>
      <c r="DCY6" s="8"/>
      <c r="DCZ6" s="8"/>
      <c r="DDA6" s="8"/>
      <c r="DDB6" s="8"/>
      <c r="DDC6" s="8"/>
      <c r="DDD6" s="8"/>
      <c r="DDE6" s="8"/>
      <c r="DDF6" s="8"/>
      <c r="DDG6" s="8"/>
      <c r="DDH6" s="8"/>
      <c r="DDI6" s="8"/>
      <c r="DDJ6" s="8"/>
      <c r="DDK6" s="8"/>
      <c r="DDL6" s="8"/>
      <c r="DDM6" s="8"/>
      <c r="DDN6" s="8"/>
      <c r="DDO6" s="8"/>
      <c r="DDP6" s="8"/>
      <c r="DDQ6" s="8"/>
      <c r="DDR6" s="8"/>
      <c r="DDS6" s="8"/>
      <c r="DDT6" s="8"/>
      <c r="DDU6" s="8"/>
      <c r="DDV6" s="8"/>
      <c r="DDW6" s="8"/>
      <c r="DDX6" s="8"/>
      <c r="DDY6" s="8"/>
      <c r="DDZ6" s="8"/>
      <c r="DEA6" s="8"/>
      <c r="DEB6" s="8"/>
      <c r="DEC6" s="8"/>
      <c r="DED6" s="8"/>
      <c r="DEE6" s="8"/>
      <c r="DEF6" s="8"/>
      <c r="DEG6" s="8"/>
      <c r="DEH6" s="8"/>
      <c r="DEI6" s="8"/>
      <c r="DEJ6" s="8"/>
      <c r="DEK6" s="8"/>
      <c r="DEL6" s="8"/>
      <c r="DEM6" s="8"/>
      <c r="DEN6" s="8"/>
      <c r="DEO6" s="8"/>
      <c r="DEP6" s="8"/>
      <c r="DEQ6" s="8"/>
      <c r="DER6" s="8"/>
      <c r="DES6" s="8"/>
      <c r="DET6" s="8"/>
      <c r="DEU6" s="8"/>
      <c r="DEV6" s="8"/>
      <c r="DEW6" s="8"/>
      <c r="DEX6" s="8"/>
      <c r="DEY6" s="8"/>
      <c r="DEZ6" s="8"/>
      <c r="DFA6" s="8"/>
      <c r="DFB6" s="8"/>
      <c r="DFC6" s="8"/>
      <c r="DFD6" s="8"/>
      <c r="DFE6" s="8"/>
      <c r="DFF6" s="8"/>
      <c r="DFG6" s="8"/>
      <c r="DFH6" s="8"/>
      <c r="DFI6" s="8"/>
      <c r="DFJ6" s="8"/>
      <c r="DFK6" s="8"/>
      <c r="DFL6" s="8"/>
      <c r="DFM6" s="8"/>
      <c r="DFN6" s="8"/>
      <c r="DFO6" s="8"/>
      <c r="DFP6" s="8"/>
      <c r="DFQ6" s="8"/>
      <c r="DFR6" s="8"/>
      <c r="DFS6" s="8"/>
      <c r="DFT6" s="8"/>
      <c r="DFU6" s="8"/>
      <c r="DFV6" s="8"/>
      <c r="DFW6" s="8"/>
      <c r="DFX6" s="8"/>
      <c r="DFY6" s="8"/>
      <c r="DFZ6" s="8"/>
      <c r="DGA6" s="8"/>
      <c r="DGB6" s="8"/>
      <c r="DGC6" s="8"/>
      <c r="DGD6" s="8"/>
      <c r="DGE6" s="8"/>
      <c r="DGF6" s="8"/>
      <c r="DGG6" s="8"/>
      <c r="DGH6" s="8"/>
      <c r="DGI6" s="8"/>
      <c r="DGJ6" s="8"/>
      <c r="DGK6" s="8"/>
      <c r="DGL6" s="8"/>
      <c r="DGM6" s="8"/>
      <c r="DGN6" s="8"/>
      <c r="DGO6" s="8"/>
      <c r="DGP6" s="8"/>
      <c r="DGQ6" s="8"/>
      <c r="DGR6" s="8"/>
      <c r="DGS6" s="8"/>
      <c r="DGT6" s="8"/>
      <c r="DGU6" s="8"/>
      <c r="DGV6" s="8"/>
      <c r="DGW6" s="8"/>
      <c r="DGX6" s="8"/>
      <c r="DGY6" s="8"/>
      <c r="DGZ6" s="8"/>
      <c r="DHA6" s="8"/>
      <c r="DHB6" s="8"/>
      <c r="DHC6" s="8"/>
      <c r="DHD6" s="8"/>
      <c r="DHE6" s="8"/>
      <c r="DHF6" s="8"/>
      <c r="DHG6" s="8"/>
      <c r="DHH6" s="8"/>
      <c r="DHI6" s="8"/>
      <c r="DHJ6" s="8"/>
      <c r="DHK6" s="8"/>
      <c r="DHL6" s="8"/>
      <c r="DHM6" s="8"/>
      <c r="DHN6" s="8"/>
      <c r="DHO6" s="8"/>
      <c r="DHP6" s="8"/>
      <c r="DHQ6" s="8"/>
      <c r="DHR6" s="8"/>
      <c r="DHS6" s="8"/>
      <c r="DHT6" s="8"/>
      <c r="DHU6" s="8"/>
      <c r="DHV6" s="8"/>
      <c r="DHW6" s="8"/>
      <c r="DHX6" s="8"/>
      <c r="DHY6" s="8"/>
      <c r="DHZ6" s="8"/>
      <c r="DIA6" s="8"/>
      <c r="DIB6" s="8"/>
      <c r="DIC6" s="8"/>
      <c r="DID6" s="8"/>
      <c r="DIE6" s="8"/>
      <c r="DIF6" s="8"/>
      <c r="DIG6" s="8"/>
      <c r="DIH6" s="8"/>
      <c r="DII6" s="8"/>
      <c r="DIJ6" s="8"/>
      <c r="DIK6" s="8"/>
      <c r="DIL6" s="8"/>
      <c r="DIM6" s="8"/>
      <c r="DIN6" s="8"/>
      <c r="DIO6" s="8"/>
      <c r="DIP6" s="8"/>
      <c r="DIQ6" s="8"/>
      <c r="DIR6" s="8"/>
      <c r="DIS6" s="8"/>
      <c r="DIT6" s="8"/>
      <c r="DIU6" s="8"/>
      <c r="DIV6" s="8"/>
      <c r="DIW6" s="8"/>
      <c r="DIX6" s="8"/>
      <c r="DIY6" s="8"/>
      <c r="DIZ6" s="8"/>
      <c r="DJA6" s="8"/>
      <c r="DJB6" s="8"/>
      <c r="DJC6" s="8"/>
      <c r="DJD6" s="8"/>
      <c r="DJE6" s="8"/>
      <c r="DJF6" s="8"/>
      <c r="DJG6" s="8"/>
      <c r="DJH6" s="8"/>
      <c r="DJI6" s="8"/>
      <c r="DJJ6" s="8"/>
      <c r="DJK6" s="8"/>
      <c r="DJL6" s="8"/>
      <c r="DJM6" s="8"/>
      <c r="DJN6" s="8"/>
      <c r="DJO6" s="8"/>
      <c r="DJP6" s="8"/>
      <c r="DJQ6" s="8"/>
      <c r="DJR6" s="8"/>
      <c r="DJS6" s="8"/>
      <c r="DJT6" s="8"/>
      <c r="DJU6" s="8"/>
      <c r="DJV6" s="8"/>
      <c r="DJW6" s="8"/>
      <c r="DJX6" s="8"/>
      <c r="DJY6" s="8"/>
      <c r="DJZ6" s="8"/>
      <c r="DKA6" s="8"/>
      <c r="DKB6" s="8"/>
      <c r="DKC6" s="8"/>
      <c r="DKD6" s="8"/>
      <c r="DKE6" s="8"/>
      <c r="DKF6" s="8"/>
      <c r="DKG6" s="8"/>
      <c r="DKH6" s="8"/>
      <c r="DKI6" s="8"/>
      <c r="DKJ6" s="8"/>
      <c r="DKK6" s="8"/>
      <c r="DKL6" s="8"/>
      <c r="DKM6" s="8"/>
      <c r="DKN6" s="8"/>
      <c r="DKO6" s="8"/>
      <c r="DKP6" s="8"/>
      <c r="DKQ6" s="8"/>
      <c r="DKR6" s="8"/>
      <c r="DKS6" s="8"/>
      <c r="DKT6" s="8"/>
      <c r="DKU6" s="8"/>
      <c r="DKV6" s="8"/>
      <c r="DKW6" s="8"/>
      <c r="DKX6" s="8"/>
      <c r="DKY6" s="8"/>
      <c r="DKZ6" s="8"/>
      <c r="DLA6" s="8"/>
      <c r="DLB6" s="8"/>
      <c r="DLC6" s="8"/>
      <c r="DLD6" s="8"/>
      <c r="DLE6" s="8"/>
      <c r="DLF6" s="8"/>
      <c r="DLG6" s="8"/>
      <c r="DLH6" s="8"/>
      <c r="DLI6" s="8"/>
      <c r="DLJ6" s="8"/>
      <c r="DLK6" s="8"/>
      <c r="DLL6" s="8"/>
      <c r="DLM6" s="8"/>
      <c r="DLN6" s="8"/>
      <c r="DLO6" s="8"/>
      <c r="DLP6" s="8"/>
      <c r="DLQ6" s="8"/>
      <c r="DLR6" s="8"/>
      <c r="DLS6" s="8"/>
      <c r="DLT6" s="8"/>
      <c r="DLU6" s="8"/>
      <c r="DLV6" s="8"/>
      <c r="DLW6" s="8"/>
      <c r="DLX6" s="8"/>
      <c r="DLY6" s="8"/>
      <c r="DLZ6" s="8"/>
      <c r="DMA6" s="8"/>
      <c r="DMB6" s="8"/>
      <c r="DMC6" s="8"/>
      <c r="DMD6" s="8"/>
      <c r="DME6" s="8"/>
      <c r="DMF6" s="8"/>
      <c r="DMG6" s="8"/>
      <c r="DMH6" s="8"/>
      <c r="DMI6" s="8"/>
      <c r="DMJ6" s="8"/>
      <c r="DMK6" s="8"/>
      <c r="DML6" s="8"/>
      <c r="DMM6" s="8"/>
      <c r="DMN6" s="8"/>
      <c r="DMO6" s="8"/>
      <c r="DMP6" s="8"/>
      <c r="DMQ6" s="8"/>
      <c r="DMR6" s="8"/>
      <c r="DMS6" s="8"/>
      <c r="DMT6" s="8"/>
      <c r="DMU6" s="8"/>
      <c r="DMV6" s="8"/>
      <c r="DMW6" s="8"/>
      <c r="DMX6" s="8"/>
      <c r="DMY6" s="8"/>
      <c r="DMZ6" s="8"/>
      <c r="DNA6" s="8"/>
      <c r="DNB6" s="8"/>
      <c r="DNC6" s="8"/>
      <c r="DND6" s="8"/>
      <c r="DNE6" s="8"/>
      <c r="DNF6" s="8"/>
      <c r="DNG6" s="8"/>
      <c r="DNH6" s="8"/>
      <c r="DNI6" s="8"/>
      <c r="DNJ6" s="8"/>
      <c r="DNK6" s="8"/>
      <c r="DNL6" s="8"/>
      <c r="DNM6" s="8"/>
      <c r="DNN6" s="8"/>
      <c r="DNO6" s="8"/>
      <c r="DNP6" s="8"/>
      <c r="DNQ6" s="8"/>
      <c r="DNR6" s="8"/>
      <c r="DNS6" s="8"/>
      <c r="DNT6" s="8"/>
      <c r="DNU6" s="8"/>
      <c r="DNV6" s="8"/>
      <c r="DNW6" s="8"/>
      <c r="DNX6" s="8"/>
      <c r="DNY6" s="8"/>
      <c r="DNZ6" s="8"/>
      <c r="DOA6" s="8"/>
      <c r="DOB6" s="8"/>
      <c r="DOC6" s="8"/>
      <c r="DOD6" s="8"/>
      <c r="DOE6" s="8"/>
      <c r="DOF6" s="8"/>
      <c r="DOG6" s="8"/>
      <c r="DOH6" s="8"/>
      <c r="DOI6" s="8"/>
      <c r="DOJ6" s="8"/>
      <c r="DOK6" s="8"/>
      <c r="DOL6" s="8"/>
      <c r="DOM6" s="8"/>
      <c r="DON6" s="8"/>
      <c r="DOO6" s="8"/>
      <c r="DOP6" s="8"/>
      <c r="DOQ6" s="8"/>
      <c r="DOR6" s="8"/>
      <c r="DOS6" s="8"/>
      <c r="DOT6" s="8"/>
      <c r="DOU6" s="8"/>
      <c r="DOV6" s="8"/>
      <c r="DOW6" s="8"/>
      <c r="DOX6" s="8"/>
      <c r="DOY6" s="8"/>
      <c r="DOZ6" s="8"/>
      <c r="DPA6" s="8"/>
      <c r="DPB6" s="8"/>
      <c r="DPC6" s="8"/>
      <c r="DPD6" s="8"/>
      <c r="DPE6" s="8"/>
      <c r="DPF6" s="8"/>
      <c r="DPG6" s="8"/>
      <c r="DPH6" s="8"/>
      <c r="DPI6" s="8"/>
      <c r="DPJ6" s="8"/>
      <c r="DPK6" s="8"/>
      <c r="DPL6" s="8"/>
      <c r="DPM6" s="8"/>
      <c r="DPN6" s="8"/>
      <c r="DPO6" s="8"/>
      <c r="DPP6" s="8"/>
      <c r="DPQ6" s="8"/>
      <c r="DPR6" s="8"/>
      <c r="DPS6" s="8"/>
      <c r="DPT6" s="8"/>
      <c r="DPU6" s="8"/>
      <c r="DPV6" s="8"/>
      <c r="DPW6" s="8"/>
      <c r="DPX6" s="8"/>
      <c r="DPY6" s="8"/>
      <c r="DPZ6" s="8"/>
      <c r="DQA6" s="8"/>
      <c r="DQB6" s="8"/>
      <c r="DQC6" s="8"/>
      <c r="DQD6" s="8"/>
      <c r="DQE6" s="8"/>
      <c r="DQF6" s="8"/>
      <c r="DQG6" s="8"/>
      <c r="DQH6" s="8"/>
      <c r="DQI6" s="8"/>
      <c r="DQJ6" s="8"/>
      <c r="DQK6" s="8"/>
      <c r="DQL6" s="8"/>
      <c r="DQM6" s="8"/>
      <c r="DQN6" s="8"/>
      <c r="DQO6" s="8"/>
      <c r="DQP6" s="8"/>
      <c r="DQQ6" s="8"/>
      <c r="DQR6" s="8"/>
      <c r="DQS6" s="8"/>
      <c r="DQT6" s="8"/>
      <c r="DQU6" s="8"/>
      <c r="DQV6" s="8"/>
      <c r="DQW6" s="8"/>
      <c r="DQX6" s="8"/>
      <c r="DQY6" s="8"/>
      <c r="DQZ6" s="8"/>
      <c r="DRA6" s="8"/>
      <c r="DRB6" s="8"/>
      <c r="DRC6" s="8"/>
      <c r="DRD6" s="8"/>
      <c r="DRE6" s="8"/>
      <c r="DRF6" s="8"/>
      <c r="DRG6" s="8"/>
      <c r="DRH6" s="8"/>
      <c r="DRI6" s="8"/>
      <c r="DRJ6" s="8"/>
      <c r="DRK6" s="8"/>
      <c r="DRL6" s="8"/>
      <c r="DRM6" s="8"/>
      <c r="DRN6" s="8"/>
      <c r="DRO6" s="8"/>
      <c r="DRP6" s="8"/>
      <c r="DRQ6" s="8"/>
      <c r="DRR6" s="8"/>
      <c r="DRS6" s="8"/>
      <c r="DRT6" s="8"/>
      <c r="DRU6" s="8"/>
      <c r="DRV6" s="8"/>
      <c r="DRW6" s="8"/>
      <c r="DRX6" s="8"/>
      <c r="DRY6" s="8"/>
      <c r="DRZ6" s="8"/>
      <c r="DSA6" s="8"/>
      <c r="DSB6" s="8"/>
      <c r="DSC6" s="8"/>
      <c r="DSD6" s="8"/>
      <c r="DSE6" s="8"/>
      <c r="DSF6" s="8"/>
      <c r="DSG6" s="8"/>
      <c r="DSH6" s="8"/>
      <c r="DSI6" s="8"/>
      <c r="DSJ6" s="8"/>
      <c r="DSK6" s="8"/>
      <c r="DSL6" s="8"/>
      <c r="DSM6" s="8"/>
      <c r="DSN6" s="8"/>
      <c r="DSO6" s="8"/>
      <c r="DSP6" s="8"/>
      <c r="DSQ6" s="8"/>
      <c r="DSR6" s="8"/>
      <c r="DSS6" s="8"/>
      <c r="DST6" s="8"/>
      <c r="DSU6" s="8"/>
      <c r="DSV6" s="8"/>
      <c r="DSW6" s="8"/>
      <c r="DSX6" s="8"/>
      <c r="DSY6" s="8"/>
      <c r="DSZ6" s="8"/>
      <c r="DTA6" s="8"/>
      <c r="DTB6" s="8"/>
      <c r="DTC6" s="8"/>
      <c r="DTD6" s="8"/>
      <c r="DTE6" s="8"/>
      <c r="DTF6" s="8"/>
      <c r="DTG6" s="8"/>
      <c r="DTH6" s="8"/>
      <c r="DTI6" s="8"/>
      <c r="DTJ6" s="8"/>
      <c r="DTK6" s="8"/>
      <c r="DTL6" s="8"/>
      <c r="DTM6" s="8"/>
      <c r="DTN6" s="8"/>
      <c r="DTO6" s="8"/>
      <c r="DTP6" s="8"/>
      <c r="DTQ6" s="8"/>
      <c r="DTR6" s="8"/>
      <c r="DTS6" s="8"/>
      <c r="DTT6" s="8"/>
      <c r="DTU6" s="8"/>
      <c r="DTV6" s="8"/>
      <c r="DTW6" s="8"/>
      <c r="DTX6" s="8"/>
      <c r="DTY6" s="8"/>
      <c r="DTZ6" s="8"/>
      <c r="DUA6" s="8"/>
      <c r="DUB6" s="8"/>
      <c r="DUC6" s="8"/>
      <c r="DUD6" s="8"/>
      <c r="DUE6" s="8"/>
      <c r="DUF6" s="8"/>
      <c r="DUG6" s="8"/>
      <c r="DUH6" s="8"/>
      <c r="DUI6" s="8"/>
      <c r="DUJ6" s="8"/>
      <c r="DUK6" s="8"/>
      <c r="DUL6" s="8"/>
      <c r="DUM6" s="8"/>
      <c r="DUN6" s="8"/>
      <c r="DUO6" s="8"/>
      <c r="DUP6" s="8"/>
      <c r="DUQ6" s="8"/>
      <c r="DUR6" s="8"/>
      <c r="DUS6" s="8"/>
      <c r="DUT6" s="8"/>
      <c r="DUU6" s="8"/>
      <c r="DUV6" s="8"/>
      <c r="DUW6" s="8"/>
      <c r="DUX6" s="8"/>
      <c r="DUY6" s="8"/>
      <c r="DUZ6" s="8"/>
      <c r="DVA6" s="8"/>
      <c r="DVB6" s="8"/>
      <c r="DVC6" s="8"/>
      <c r="DVD6" s="8"/>
      <c r="DVE6" s="8"/>
      <c r="DVF6" s="8"/>
      <c r="DVG6" s="8"/>
      <c r="DVH6" s="8"/>
      <c r="DVI6" s="8"/>
      <c r="DVJ6" s="8"/>
      <c r="DVK6" s="8"/>
      <c r="DVL6" s="8"/>
      <c r="DVM6" s="8"/>
      <c r="DVN6" s="8"/>
      <c r="DVO6" s="8"/>
      <c r="DVP6" s="8"/>
      <c r="DVQ6" s="8"/>
      <c r="DVR6" s="8"/>
      <c r="DVS6" s="8"/>
      <c r="DVT6" s="8"/>
      <c r="DVU6" s="8"/>
      <c r="DVV6" s="8"/>
      <c r="DVW6" s="8"/>
      <c r="DVX6" s="8"/>
      <c r="DVY6" s="8"/>
      <c r="DVZ6" s="8"/>
      <c r="DWA6" s="8"/>
      <c r="DWB6" s="8"/>
      <c r="DWC6" s="8"/>
      <c r="DWD6" s="8"/>
      <c r="DWE6" s="8"/>
      <c r="DWF6" s="8"/>
      <c r="DWG6" s="8"/>
      <c r="DWH6" s="8"/>
      <c r="DWI6" s="8"/>
      <c r="DWJ6" s="8"/>
      <c r="DWK6" s="8"/>
      <c r="DWL6" s="8"/>
      <c r="DWM6" s="8"/>
      <c r="DWN6" s="8"/>
      <c r="DWO6" s="8"/>
      <c r="DWP6" s="8"/>
      <c r="DWQ6" s="8"/>
      <c r="DWR6" s="8"/>
      <c r="DWS6" s="8"/>
      <c r="DWT6" s="8"/>
      <c r="DWU6" s="8"/>
      <c r="DWV6" s="8"/>
      <c r="DWW6" s="8"/>
      <c r="DWX6" s="8"/>
      <c r="DWY6" s="8"/>
      <c r="DWZ6" s="8"/>
      <c r="DXA6" s="8"/>
      <c r="DXB6" s="8"/>
      <c r="DXC6" s="8"/>
      <c r="DXD6" s="8"/>
      <c r="DXE6" s="8"/>
      <c r="DXF6" s="8"/>
      <c r="DXG6" s="8"/>
      <c r="DXH6" s="8"/>
      <c r="DXI6" s="8"/>
      <c r="DXJ6" s="8"/>
      <c r="DXK6" s="8"/>
      <c r="DXL6" s="8"/>
      <c r="DXM6" s="8"/>
      <c r="DXN6" s="8"/>
      <c r="DXO6" s="8"/>
      <c r="DXP6" s="8"/>
      <c r="DXQ6" s="8"/>
      <c r="DXR6" s="8"/>
      <c r="DXS6" s="8"/>
      <c r="DXT6" s="8"/>
      <c r="DXU6" s="8"/>
      <c r="DXV6" s="8"/>
      <c r="DXW6" s="8"/>
      <c r="DXX6" s="8"/>
      <c r="DXY6" s="8"/>
      <c r="DXZ6" s="8"/>
      <c r="DYA6" s="8"/>
      <c r="DYB6" s="8"/>
      <c r="DYC6" s="8"/>
      <c r="DYD6" s="8"/>
      <c r="DYE6" s="8"/>
      <c r="DYF6" s="8"/>
      <c r="DYG6" s="8"/>
      <c r="DYH6" s="8"/>
      <c r="DYI6" s="8"/>
      <c r="DYJ6" s="8"/>
      <c r="DYK6" s="8"/>
      <c r="DYL6" s="8"/>
      <c r="DYM6" s="8"/>
      <c r="DYN6" s="8"/>
      <c r="DYO6" s="8"/>
      <c r="DYP6" s="8"/>
      <c r="DYQ6" s="8"/>
      <c r="DYR6" s="8"/>
      <c r="DYS6" s="8"/>
      <c r="DYT6" s="8"/>
      <c r="DYU6" s="8"/>
      <c r="DYV6" s="8"/>
      <c r="DYW6" s="8"/>
      <c r="DYX6" s="8"/>
      <c r="DYY6" s="8"/>
      <c r="DYZ6" s="8"/>
      <c r="DZA6" s="8"/>
      <c r="DZB6" s="8"/>
      <c r="DZC6" s="8"/>
      <c r="DZD6" s="8"/>
      <c r="DZE6" s="8"/>
      <c r="DZF6" s="8"/>
      <c r="DZG6" s="8"/>
      <c r="DZH6" s="8"/>
      <c r="DZI6" s="8"/>
      <c r="DZJ6" s="8"/>
      <c r="DZK6" s="8"/>
      <c r="DZL6" s="8"/>
      <c r="DZM6" s="8"/>
      <c r="DZN6" s="8"/>
      <c r="DZO6" s="8"/>
      <c r="DZP6" s="8"/>
      <c r="DZQ6" s="8"/>
      <c r="DZR6" s="8"/>
      <c r="DZS6" s="8"/>
      <c r="DZT6" s="8"/>
      <c r="DZU6" s="8"/>
      <c r="DZV6" s="8"/>
      <c r="DZW6" s="8"/>
      <c r="DZX6" s="8"/>
      <c r="DZY6" s="8"/>
      <c r="DZZ6" s="8"/>
      <c r="EAA6" s="8"/>
      <c r="EAB6" s="8"/>
      <c r="EAC6" s="8"/>
      <c r="EAD6" s="8"/>
      <c r="EAE6" s="8"/>
      <c r="EAF6" s="8"/>
      <c r="EAG6" s="8"/>
      <c r="EAH6" s="8"/>
      <c r="EAI6" s="8"/>
      <c r="EAJ6" s="8"/>
      <c r="EAK6" s="8"/>
      <c r="EAL6" s="8"/>
      <c r="EAM6" s="8"/>
      <c r="EAN6" s="8"/>
      <c r="EAO6" s="8"/>
      <c r="EAP6" s="8"/>
      <c r="EAQ6" s="8"/>
      <c r="EAR6" s="8"/>
      <c r="EAS6" s="8"/>
      <c r="EAT6" s="8"/>
      <c r="EAU6" s="8"/>
      <c r="EAV6" s="8"/>
      <c r="EAW6" s="8"/>
      <c r="EAX6" s="8"/>
      <c r="EAY6" s="8"/>
      <c r="EAZ6" s="8"/>
      <c r="EBA6" s="8"/>
      <c r="EBB6" s="8"/>
      <c r="EBC6" s="8"/>
      <c r="EBD6" s="8"/>
      <c r="EBE6" s="8"/>
      <c r="EBF6" s="8"/>
      <c r="EBG6" s="8"/>
      <c r="EBH6" s="8"/>
      <c r="EBI6" s="8"/>
      <c r="EBJ6" s="8"/>
      <c r="EBK6" s="8"/>
      <c r="EBL6" s="8"/>
      <c r="EBM6" s="8"/>
      <c r="EBN6" s="8"/>
      <c r="EBO6" s="8"/>
      <c r="EBP6" s="8"/>
      <c r="EBQ6" s="8"/>
      <c r="EBR6" s="8"/>
      <c r="EBS6" s="8"/>
      <c r="EBT6" s="8"/>
      <c r="EBU6" s="8"/>
      <c r="EBV6" s="8"/>
      <c r="EBW6" s="8"/>
      <c r="EBX6" s="8"/>
      <c r="EBY6" s="8"/>
      <c r="EBZ6" s="8"/>
      <c r="ECA6" s="8"/>
      <c r="ECB6" s="8"/>
      <c r="ECC6" s="8"/>
      <c r="ECD6" s="8"/>
      <c r="ECE6" s="8"/>
      <c r="ECF6" s="8"/>
      <c r="ECG6" s="8"/>
      <c r="ECH6" s="8"/>
      <c r="ECI6" s="8"/>
      <c r="ECJ6" s="8"/>
      <c r="ECK6" s="8"/>
      <c r="ECL6" s="8"/>
      <c r="ECM6" s="8"/>
      <c r="ECN6" s="8"/>
      <c r="ECO6" s="8"/>
      <c r="ECP6" s="8"/>
      <c r="ECQ6" s="8"/>
      <c r="ECR6" s="8"/>
      <c r="ECS6" s="8"/>
      <c r="ECT6" s="8"/>
      <c r="ECU6" s="8"/>
      <c r="ECV6" s="8"/>
      <c r="ECW6" s="8"/>
      <c r="ECX6" s="8"/>
      <c r="ECY6" s="8"/>
      <c r="ECZ6" s="8"/>
      <c r="EDA6" s="8"/>
      <c r="EDB6" s="8"/>
      <c r="EDC6" s="8"/>
      <c r="EDD6" s="8"/>
      <c r="EDE6" s="8"/>
      <c r="EDF6" s="8"/>
      <c r="EDG6" s="8"/>
      <c r="EDH6" s="8"/>
      <c r="EDI6" s="8"/>
      <c r="EDJ6" s="8"/>
      <c r="EDK6" s="8"/>
      <c r="EDL6" s="8"/>
      <c r="EDM6" s="8"/>
      <c r="EDN6" s="8"/>
      <c r="EDO6" s="8"/>
      <c r="EDP6" s="8"/>
      <c r="EDQ6" s="8"/>
      <c r="EDR6" s="8"/>
      <c r="EDS6" s="8"/>
      <c r="EDT6" s="8"/>
      <c r="EDU6" s="8"/>
      <c r="EDV6" s="8"/>
      <c r="EDW6" s="8"/>
      <c r="EDX6" s="8"/>
      <c r="EDY6" s="8"/>
      <c r="EDZ6" s="8"/>
      <c r="EEA6" s="8"/>
      <c r="EEB6" s="8"/>
      <c r="EEC6" s="8"/>
      <c r="EED6" s="8"/>
      <c r="EEE6" s="8"/>
      <c r="EEF6" s="8"/>
      <c r="EEG6" s="8"/>
      <c r="EEH6" s="8"/>
      <c r="EEI6" s="8"/>
      <c r="EEJ6" s="8"/>
      <c r="EEK6" s="8"/>
      <c r="EEL6" s="8"/>
      <c r="EEM6" s="8"/>
      <c r="EEN6" s="8"/>
      <c r="EEO6" s="8"/>
      <c r="EEP6" s="8"/>
      <c r="EEQ6" s="8"/>
      <c r="EER6" s="8"/>
      <c r="EES6" s="8"/>
      <c r="EET6" s="8"/>
      <c r="EEU6" s="8"/>
      <c r="EEV6" s="8"/>
      <c r="EEW6" s="8"/>
      <c r="EEX6" s="8"/>
      <c r="EEY6" s="8"/>
      <c r="EEZ6" s="8"/>
      <c r="EFA6" s="8"/>
      <c r="EFB6" s="8"/>
      <c r="EFC6" s="8"/>
      <c r="EFD6" s="8"/>
      <c r="EFE6" s="8"/>
      <c r="EFF6" s="8"/>
      <c r="EFG6" s="8"/>
      <c r="EFH6" s="8"/>
      <c r="EFI6" s="8"/>
      <c r="EFJ6" s="8"/>
      <c r="EFK6" s="8"/>
      <c r="EFL6" s="8"/>
      <c r="EFM6" s="8"/>
      <c r="EFN6" s="8"/>
      <c r="EFO6" s="8"/>
      <c r="EFP6" s="8"/>
      <c r="EFQ6" s="8"/>
      <c r="EFR6" s="8"/>
      <c r="EFS6" s="8"/>
      <c r="EFT6" s="8"/>
      <c r="EFU6" s="8"/>
      <c r="EFV6" s="8"/>
      <c r="EFW6" s="8"/>
      <c r="EFX6" s="8"/>
      <c r="EFY6" s="8"/>
      <c r="EFZ6" s="8"/>
      <c r="EGA6" s="8"/>
      <c r="EGB6" s="8"/>
      <c r="EGC6" s="8"/>
      <c r="EGD6" s="8"/>
      <c r="EGE6" s="8"/>
      <c r="EGF6" s="8"/>
      <c r="EGG6" s="8"/>
      <c r="EGH6" s="8"/>
      <c r="EGI6" s="8"/>
      <c r="EGJ6" s="8"/>
      <c r="EGK6" s="8"/>
      <c r="EGL6" s="8"/>
      <c r="EGM6" s="8"/>
      <c r="EGN6" s="8"/>
      <c r="EGO6" s="8"/>
      <c r="EGP6" s="8"/>
      <c r="EGQ6" s="8"/>
      <c r="EGR6" s="8"/>
      <c r="EGS6" s="8"/>
      <c r="EGT6" s="8"/>
      <c r="EGU6" s="8"/>
      <c r="EGV6" s="8"/>
      <c r="EGW6" s="8"/>
      <c r="EGX6" s="8"/>
      <c r="EGY6" s="8"/>
      <c r="EGZ6" s="8"/>
      <c r="EHA6" s="8"/>
      <c r="EHB6" s="8"/>
      <c r="EHC6" s="8"/>
      <c r="EHD6" s="8"/>
      <c r="EHE6" s="8"/>
      <c r="EHF6" s="8"/>
      <c r="EHG6" s="8"/>
      <c r="EHH6" s="8"/>
      <c r="EHI6" s="8"/>
      <c r="EHJ6" s="8"/>
      <c r="EHK6" s="8"/>
      <c r="EHL6" s="8"/>
      <c r="EHM6" s="8"/>
      <c r="EHN6" s="8"/>
      <c r="EHO6" s="8"/>
      <c r="EHP6" s="8"/>
      <c r="EHQ6" s="8"/>
      <c r="EHR6" s="8"/>
      <c r="EHS6" s="8"/>
      <c r="EHT6" s="8"/>
      <c r="EHU6" s="8"/>
      <c r="EHV6" s="8"/>
      <c r="EHW6" s="8"/>
      <c r="EHX6" s="8"/>
      <c r="EHY6" s="8"/>
      <c r="EHZ6" s="8"/>
      <c r="EIA6" s="8"/>
      <c r="EIB6" s="8"/>
      <c r="EIC6" s="8"/>
      <c r="EID6" s="8"/>
      <c r="EIE6" s="8"/>
      <c r="EIF6" s="8"/>
      <c r="EIG6" s="8"/>
      <c r="EIH6" s="8"/>
      <c r="EII6" s="8"/>
      <c r="EIJ6" s="8"/>
      <c r="EIK6" s="8"/>
      <c r="EIL6" s="8"/>
      <c r="EIM6" s="8"/>
      <c r="EIN6" s="8"/>
      <c r="EIO6" s="8"/>
      <c r="EIP6" s="8"/>
      <c r="EIQ6" s="8"/>
      <c r="EIR6" s="8"/>
      <c r="EIS6" s="8"/>
      <c r="EIT6" s="8"/>
      <c r="EIU6" s="8"/>
      <c r="EIV6" s="8"/>
      <c r="EIW6" s="8"/>
      <c r="EIX6" s="8"/>
      <c r="EIY6" s="8"/>
      <c r="EIZ6" s="8"/>
      <c r="EJA6" s="8"/>
      <c r="EJB6" s="8"/>
      <c r="EJC6" s="8"/>
      <c r="EJD6" s="8"/>
      <c r="EJE6" s="8"/>
      <c r="EJF6" s="8"/>
      <c r="EJG6" s="8"/>
      <c r="EJH6" s="8"/>
      <c r="EJI6" s="8"/>
      <c r="EJJ6" s="8"/>
      <c r="EJK6" s="8"/>
      <c r="EJL6" s="8"/>
      <c r="EJM6" s="8"/>
      <c r="EJN6" s="8"/>
      <c r="EJO6" s="8"/>
      <c r="EJP6" s="8"/>
      <c r="EJQ6" s="8"/>
      <c r="EJR6" s="8"/>
      <c r="EJS6" s="8"/>
      <c r="EJT6" s="8"/>
      <c r="EJU6" s="8"/>
      <c r="EJV6" s="8"/>
      <c r="EJW6" s="8"/>
      <c r="EJX6" s="8"/>
      <c r="EJY6" s="8"/>
      <c r="EJZ6" s="8"/>
      <c r="EKA6" s="8"/>
      <c r="EKB6" s="8"/>
      <c r="EKC6" s="8"/>
      <c r="EKD6" s="8"/>
      <c r="EKE6" s="8"/>
      <c r="EKF6" s="8"/>
      <c r="EKG6" s="8"/>
      <c r="EKH6" s="8"/>
      <c r="EKI6" s="8"/>
      <c r="EKJ6" s="8"/>
      <c r="EKK6" s="8"/>
      <c r="EKL6" s="8"/>
      <c r="EKM6" s="8"/>
      <c r="EKN6" s="8"/>
      <c r="EKO6" s="8"/>
      <c r="EKP6" s="8"/>
      <c r="EKQ6" s="8"/>
      <c r="EKR6" s="8"/>
      <c r="EKS6" s="8"/>
      <c r="EKT6" s="8"/>
      <c r="EKU6" s="8"/>
      <c r="EKV6" s="8"/>
      <c r="EKW6" s="8"/>
      <c r="EKX6" s="8"/>
      <c r="EKY6" s="8"/>
      <c r="EKZ6" s="8"/>
      <c r="ELA6" s="8"/>
      <c r="ELB6" s="8"/>
      <c r="ELC6" s="8"/>
      <c r="ELD6" s="8"/>
      <c r="ELE6" s="8"/>
      <c r="ELF6" s="8"/>
      <c r="ELG6" s="8"/>
      <c r="ELH6" s="8"/>
      <c r="ELI6" s="8"/>
      <c r="ELJ6" s="8"/>
      <c r="ELK6" s="8"/>
      <c r="ELL6" s="8"/>
      <c r="ELM6" s="8"/>
      <c r="ELN6" s="8"/>
      <c r="ELO6" s="8"/>
      <c r="ELP6" s="8"/>
      <c r="ELQ6" s="8"/>
      <c r="ELR6" s="8"/>
      <c r="ELS6" s="8"/>
      <c r="ELT6" s="8"/>
      <c r="ELU6" s="8"/>
      <c r="ELV6" s="8"/>
      <c r="ELW6" s="8"/>
      <c r="ELX6" s="8"/>
      <c r="ELY6" s="8"/>
      <c r="ELZ6" s="8"/>
      <c r="EMA6" s="8"/>
      <c r="EMB6" s="8"/>
      <c r="EMC6" s="8"/>
      <c r="EMD6" s="8"/>
      <c r="EME6" s="8"/>
      <c r="EMF6" s="8"/>
      <c r="EMG6" s="8"/>
      <c r="EMH6" s="8"/>
      <c r="EMI6" s="8"/>
      <c r="EMJ6" s="8"/>
      <c r="EMK6" s="8"/>
      <c r="EML6" s="8"/>
      <c r="EMM6" s="8"/>
      <c r="EMN6" s="8"/>
      <c r="EMO6" s="8"/>
      <c r="EMP6" s="8"/>
      <c r="EMQ6" s="8"/>
      <c r="EMR6" s="8"/>
      <c r="EMS6" s="8"/>
      <c r="EMT6" s="8"/>
      <c r="EMU6" s="8"/>
      <c r="EMV6" s="8"/>
      <c r="EMW6" s="8"/>
      <c r="EMX6" s="8"/>
      <c r="EMY6" s="8"/>
      <c r="EMZ6" s="8"/>
      <c r="ENA6" s="8"/>
      <c r="ENB6" s="8"/>
      <c r="ENC6" s="8"/>
      <c r="END6" s="8"/>
      <c r="ENE6" s="8"/>
      <c r="ENF6" s="8"/>
      <c r="ENG6" s="8"/>
      <c r="ENH6" s="8"/>
      <c r="ENI6" s="8"/>
      <c r="ENJ6" s="8"/>
      <c r="ENK6" s="8"/>
      <c r="ENL6" s="8"/>
      <c r="ENM6" s="8"/>
      <c r="ENN6" s="8"/>
      <c r="ENO6" s="8"/>
      <c r="ENP6" s="8"/>
      <c r="ENQ6" s="8"/>
      <c r="ENR6" s="8"/>
      <c r="ENS6" s="8"/>
      <c r="ENT6" s="8"/>
      <c r="ENU6" s="8"/>
      <c r="ENV6" s="8"/>
      <c r="ENW6" s="8"/>
      <c r="ENX6" s="8"/>
      <c r="ENY6" s="8"/>
      <c r="ENZ6" s="8"/>
      <c r="EOA6" s="8"/>
      <c r="EOB6" s="8"/>
      <c r="EOC6" s="8"/>
      <c r="EOD6" s="8"/>
      <c r="EOE6" s="8"/>
      <c r="EOF6" s="8"/>
      <c r="EOG6" s="8"/>
      <c r="EOH6" s="8"/>
      <c r="EOI6" s="8"/>
      <c r="EOJ6" s="8"/>
      <c r="EOK6" s="8"/>
      <c r="EOL6" s="8"/>
      <c r="EOM6" s="8"/>
      <c r="EON6" s="8"/>
      <c r="EOO6" s="8"/>
      <c r="EOP6" s="8"/>
      <c r="EOQ6" s="8"/>
      <c r="EOR6" s="8"/>
      <c r="EOS6" s="8"/>
      <c r="EOT6" s="8"/>
      <c r="EOU6" s="8"/>
      <c r="EOV6" s="8"/>
      <c r="EOW6" s="8"/>
      <c r="EOX6" s="8"/>
      <c r="EOY6" s="8"/>
      <c r="EOZ6" s="8"/>
      <c r="EPA6" s="8"/>
      <c r="EPB6" s="8"/>
      <c r="EPC6" s="8"/>
      <c r="EPD6" s="8"/>
      <c r="EPE6" s="8"/>
      <c r="EPF6" s="8"/>
      <c r="EPG6" s="8"/>
      <c r="EPH6" s="8"/>
      <c r="EPI6" s="8"/>
      <c r="EPJ6" s="8"/>
      <c r="EPK6" s="8"/>
      <c r="EPL6" s="8"/>
      <c r="EPM6" s="8"/>
      <c r="EPN6" s="8"/>
      <c r="EPO6" s="8"/>
      <c r="EPP6" s="8"/>
      <c r="EPQ6" s="8"/>
      <c r="EPR6" s="8"/>
      <c r="EPS6" s="8"/>
      <c r="EPT6" s="8"/>
      <c r="EPU6" s="8"/>
      <c r="EPV6" s="8"/>
      <c r="EPW6" s="8"/>
      <c r="EPX6" s="8"/>
      <c r="EPY6" s="8"/>
      <c r="EPZ6" s="8"/>
      <c r="EQA6" s="8"/>
      <c r="EQB6" s="8"/>
      <c r="EQC6" s="8"/>
      <c r="EQD6" s="8"/>
      <c r="EQE6" s="8"/>
      <c r="EQF6" s="8"/>
      <c r="EQG6" s="8"/>
      <c r="EQH6" s="8"/>
      <c r="EQI6" s="8"/>
      <c r="EQJ6" s="8"/>
      <c r="EQK6" s="8"/>
      <c r="EQL6" s="8"/>
      <c r="EQM6" s="8"/>
      <c r="EQN6" s="8"/>
      <c r="EQO6" s="8"/>
      <c r="EQP6" s="8"/>
      <c r="EQQ6" s="8"/>
      <c r="EQR6" s="8"/>
      <c r="EQS6" s="8"/>
      <c r="EQT6" s="8"/>
      <c r="EQU6" s="8"/>
      <c r="EQV6" s="8"/>
      <c r="EQW6" s="8"/>
      <c r="EQX6" s="8"/>
      <c r="EQY6" s="8"/>
      <c r="EQZ6" s="8"/>
      <c r="ERA6" s="8"/>
      <c r="ERB6" s="8"/>
      <c r="ERC6" s="8"/>
      <c r="ERD6" s="8"/>
      <c r="ERE6" s="8"/>
      <c r="ERF6" s="8"/>
      <c r="ERG6" s="8"/>
      <c r="ERH6" s="8"/>
      <c r="ERI6" s="8"/>
      <c r="ERJ6" s="8"/>
      <c r="ERK6" s="8"/>
      <c r="ERL6" s="8"/>
      <c r="ERM6" s="8"/>
      <c r="ERN6" s="8"/>
      <c r="ERO6" s="8"/>
      <c r="ERP6" s="8"/>
      <c r="ERQ6" s="8"/>
      <c r="ERR6" s="8"/>
      <c r="ERS6" s="8"/>
      <c r="ERT6" s="8"/>
      <c r="ERU6" s="8"/>
      <c r="ERV6" s="8"/>
      <c r="ERW6" s="8"/>
      <c r="ERX6" s="8"/>
      <c r="ERY6" s="8"/>
      <c r="ERZ6" s="8"/>
      <c r="ESA6" s="8"/>
      <c r="ESB6" s="8"/>
      <c r="ESC6" s="8"/>
      <c r="ESD6" s="8"/>
      <c r="ESE6" s="8"/>
      <c r="ESF6" s="8"/>
      <c r="ESG6" s="8"/>
      <c r="ESH6" s="8"/>
      <c r="ESI6" s="8"/>
      <c r="ESJ6" s="8"/>
      <c r="ESK6" s="8"/>
      <c r="ESL6" s="8"/>
      <c r="ESM6" s="8"/>
      <c r="ESN6" s="8"/>
      <c r="ESO6" s="8"/>
      <c r="ESP6" s="8"/>
      <c r="ESQ6" s="8"/>
      <c r="ESR6" s="8"/>
      <c r="ESS6" s="8"/>
      <c r="EST6" s="8"/>
      <c r="ESU6" s="8"/>
      <c r="ESV6" s="8"/>
      <c r="ESW6" s="8"/>
      <c r="ESX6" s="8"/>
      <c r="ESY6" s="8"/>
      <c r="ESZ6" s="8"/>
      <c r="ETA6" s="8"/>
      <c r="ETB6" s="8"/>
      <c r="ETC6" s="8"/>
      <c r="ETD6" s="8"/>
      <c r="ETE6" s="8"/>
      <c r="ETF6" s="8"/>
      <c r="ETG6" s="8"/>
      <c r="ETH6" s="8"/>
      <c r="ETI6" s="8"/>
      <c r="ETJ6" s="8"/>
      <c r="ETK6" s="8"/>
      <c r="ETL6" s="8"/>
      <c r="ETM6" s="8"/>
      <c r="ETN6" s="8"/>
      <c r="ETO6" s="8"/>
      <c r="ETP6" s="8"/>
      <c r="ETQ6" s="8"/>
      <c r="ETR6" s="8"/>
      <c r="ETS6" s="8"/>
      <c r="ETT6" s="8"/>
      <c r="ETU6" s="8"/>
      <c r="ETV6" s="8"/>
      <c r="ETW6" s="8"/>
      <c r="ETX6" s="8"/>
      <c r="ETY6" s="8"/>
      <c r="ETZ6" s="8"/>
      <c r="EUA6" s="8"/>
      <c r="EUB6" s="8"/>
      <c r="EUC6" s="8"/>
      <c r="EUD6" s="8"/>
      <c r="EUE6" s="8"/>
      <c r="EUF6" s="8"/>
      <c r="EUG6" s="8"/>
      <c r="EUH6" s="8"/>
      <c r="EUI6" s="8"/>
      <c r="EUJ6" s="8"/>
      <c r="EUK6" s="8"/>
      <c r="EUL6" s="8"/>
      <c r="EUM6" s="8"/>
      <c r="EUN6" s="8"/>
      <c r="EUO6" s="8"/>
      <c r="EUP6" s="8"/>
      <c r="EUQ6" s="8"/>
      <c r="EUR6" s="8"/>
      <c r="EUS6" s="8"/>
      <c r="EUT6" s="8"/>
      <c r="EUU6" s="8"/>
      <c r="EUV6" s="8"/>
      <c r="EUW6" s="8"/>
      <c r="EUX6" s="8"/>
      <c r="EUY6" s="8"/>
      <c r="EUZ6" s="8"/>
      <c r="EVA6" s="8"/>
      <c r="EVB6" s="8"/>
      <c r="EVC6" s="8"/>
      <c r="EVD6" s="8"/>
      <c r="EVE6" s="8"/>
      <c r="EVF6" s="8"/>
      <c r="EVG6" s="8"/>
      <c r="EVH6" s="8"/>
      <c r="EVI6" s="8"/>
      <c r="EVJ6" s="8"/>
      <c r="EVK6" s="8"/>
      <c r="EVL6" s="8"/>
      <c r="EVM6" s="8"/>
      <c r="EVN6" s="8"/>
      <c r="EVO6" s="8"/>
      <c r="EVP6" s="8"/>
      <c r="EVQ6" s="8"/>
      <c r="EVR6" s="8"/>
      <c r="EVS6" s="8"/>
      <c r="EVT6" s="8"/>
      <c r="EVU6" s="8"/>
      <c r="EVV6" s="8"/>
      <c r="EVW6" s="8"/>
      <c r="EVX6" s="8"/>
      <c r="EVY6" s="8"/>
      <c r="EVZ6" s="8"/>
      <c r="EWA6" s="8"/>
      <c r="EWB6" s="8"/>
      <c r="EWC6" s="8"/>
      <c r="EWD6" s="8"/>
      <c r="EWE6" s="8"/>
      <c r="EWF6" s="8"/>
      <c r="EWG6" s="8"/>
      <c r="EWH6" s="8"/>
      <c r="EWI6" s="8"/>
      <c r="EWJ6" s="8"/>
      <c r="EWK6" s="8"/>
      <c r="EWL6" s="8"/>
      <c r="EWM6" s="8"/>
      <c r="EWN6" s="8"/>
      <c r="EWO6" s="8"/>
      <c r="EWP6" s="8"/>
      <c r="EWQ6" s="8"/>
      <c r="EWR6" s="8"/>
      <c r="EWS6" s="8"/>
      <c r="EWT6" s="8"/>
      <c r="EWU6" s="8"/>
      <c r="EWV6" s="8"/>
      <c r="EWW6" s="8"/>
      <c r="EWX6" s="8"/>
      <c r="EWY6" s="8"/>
      <c r="EWZ6" s="8"/>
      <c r="EXA6" s="8"/>
      <c r="EXB6" s="8"/>
      <c r="EXC6" s="8"/>
      <c r="EXD6" s="8"/>
      <c r="EXE6" s="8"/>
      <c r="EXF6" s="8"/>
      <c r="EXG6" s="8"/>
      <c r="EXH6" s="8"/>
      <c r="EXI6" s="8"/>
      <c r="EXJ6" s="8"/>
      <c r="EXK6" s="8"/>
      <c r="EXL6" s="8"/>
      <c r="EXM6" s="8"/>
      <c r="EXN6" s="8"/>
      <c r="EXO6" s="8"/>
      <c r="EXP6" s="8"/>
      <c r="EXQ6" s="8"/>
      <c r="EXR6" s="8"/>
      <c r="EXS6" s="8"/>
      <c r="EXT6" s="8"/>
      <c r="EXU6" s="8"/>
      <c r="EXV6" s="8"/>
      <c r="EXW6" s="8"/>
      <c r="EXX6" s="8"/>
      <c r="EXY6" s="8"/>
      <c r="EXZ6" s="8"/>
      <c r="EYA6" s="8"/>
      <c r="EYB6" s="8"/>
      <c r="EYC6" s="8"/>
      <c r="EYD6" s="8"/>
      <c r="EYE6" s="8"/>
      <c r="EYF6" s="8"/>
      <c r="EYG6" s="8"/>
      <c r="EYH6" s="8"/>
      <c r="EYI6" s="8"/>
      <c r="EYJ6" s="8"/>
      <c r="EYK6" s="8"/>
      <c r="EYL6" s="8"/>
      <c r="EYM6" s="8"/>
      <c r="EYN6" s="8"/>
      <c r="EYO6" s="8"/>
      <c r="EYP6" s="8"/>
      <c r="EYQ6" s="8"/>
      <c r="EYR6" s="8"/>
      <c r="EYS6" s="8"/>
      <c r="EYT6" s="8"/>
      <c r="EYU6" s="8"/>
      <c r="EYV6" s="8"/>
      <c r="EYW6" s="8"/>
      <c r="EYX6" s="8"/>
      <c r="EYY6" s="8"/>
      <c r="EYZ6" s="8"/>
      <c r="EZA6" s="8"/>
      <c r="EZB6" s="8"/>
      <c r="EZC6" s="8"/>
      <c r="EZD6" s="8"/>
      <c r="EZE6" s="8"/>
      <c r="EZF6" s="8"/>
      <c r="EZG6" s="8"/>
      <c r="EZH6" s="8"/>
      <c r="EZI6" s="8"/>
      <c r="EZJ6" s="8"/>
      <c r="EZK6" s="8"/>
      <c r="EZL6" s="8"/>
      <c r="EZM6" s="8"/>
      <c r="EZN6" s="8"/>
      <c r="EZO6" s="8"/>
      <c r="EZP6" s="8"/>
      <c r="EZQ6" s="8"/>
      <c r="EZR6" s="8"/>
      <c r="EZS6" s="8"/>
      <c r="EZT6" s="8"/>
      <c r="EZU6" s="8"/>
      <c r="EZV6" s="8"/>
      <c r="EZW6" s="8"/>
      <c r="EZX6" s="8"/>
      <c r="EZY6" s="8"/>
      <c r="EZZ6" s="8"/>
      <c r="FAA6" s="8"/>
      <c r="FAB6" s="8"/>
      <c r="FAC6" s="8"/>
      <c r="FAD6" s="8"/>
      <c r="FAE6" s="8"/>
      <c r="FAF6" s="8"/>
      <c r="FAG6" s="8"/>
      <c r="FAH6" s="8"/>
      <c r="FAI6" s="8"/>
      <c r="FAJ6" s="8"/>
      <c r="FAK6" s="8"/>
      <c r="FAL6" s="8"/>
      <c r="FAM6" s="8"/>
      <c r="FAN6" s="8"/>
      <c r="FAO6" s="8"/>
      <c r="FAP6" s="8"/>
      <c r="FAQ6" s="8"/>
      <c r="FAR6" s="8"/>
      <c r="FAS6" s="8"/>
      <c r="FAT6" s="8"/>
      <c r="FAU6" s="8"/>
      <c r="FAV6" s="8"/>
      <c r="FAW6" s="8"/>
      <c r="FAX6" s="8"/>
      <c r="FAY6" s="8"/>
      <c r="FAZ6" s="8"/>
      <c r="FBA6" s="8"/>
      <c r="FBB6" s="8"/>
      <c r="FBC6" s="8"/>
      <c r="FBD6" s="8"/>
      <c r="FBE6" s="8"/>
      <c r="FBF6" s="8"/>
      <c r="FBG6" s="8"/>
      <c r="FBH6" s="8"/>
      <c r="FBI6" s="8"/>
      <c r="FBJ6" s="8"/>
      <c r="FBK6" s="8"/>
      <c r="FBL6" s="8"/>
      <c r="FBM6" s="8"/>
      <c r="FBN6" s="8"/>
      <c r="FBO6" s="8"/>
      <c r="FBP6" s="8"/>
      <c r="FBQ6" s="8"/>
      <c r="FBR6" s="8"/>
      <c r="FBS6" s="8"/>
      <c r="FBT6" s="8"/>
      <c r="FBU6" s="8"/>
      <c r="FBV6" s="8"/>
      <c r="FBW6" s="8"/>
      <c r="FBX6" s="8"/>
      <c r="FBY6" s="8"/>
      <c r="FBZ6" s="8"/>
      <c r="FCA6" s="8"/>
      <c r="FCB6" s="8"/>
      <c r="FCC6" s="8"/>
      <c r="FCD6" s="8"/>
      <c r="FCE6" s="8"/>
      <c r="FCF6" s="8"/>
      <c r="FCG6" s="8"/>
      <c r="FCH6" s="8"/>
      <c r="FCI6" s="8"/>
      <c r="FCJ6" s="8"/>
      <c r="FCK6" s="8"/>
      <c r="FCL6" s="8"/>
      <c r="FCM6" s="8"/>
      <c r="FCN6" s="8"/>
      <c r="FCO6" s="8"/>
      <c r="FCP6" s="8"/>
      <c r="FCQ6" s="8"/>
      <c r="FCR6" s="8"/>
      <c r="FCS6" s="8"/>
      <c r="FCT6" s="8"/>
      <c r="FCU6" s="8"/>
      <c r="FCV6" s="8"/>
      <c r="FCW6" s="8"/>
      <c r="FCX6" s="8"/>
      <c r="FCY6" s="8"/>
      <c r="FCZ6" s="8"/>
      <c r="FDA6" s="8"/>
      <c r="FDB6" s="8"/>
      <c r="FDC6" s="8"/>
      <c r="FDD6" s="8"/>
      <c r="FDE6" s="8"/>
      <c r="FDF6" s="8"/>
      <c r="FDG6" s="8"/>
      <c r="FDH6" s="8"/>
      <c r="FDI6" s="8"/>
      <c r="FDJ6" s="8"/>
      <c r="FDK6" s="8"/>
      <c r="FDL6" s="8"/>
      <c r="FDM6" s="8"/>
      <c r="FDN6" s="8"/>
      <c r="FDO6" s="8"/>
      <c r="FDP6" s="8"/>
      <c r="FDQ6" s="8"/>
      <c r="FDR6" s="8"/>
      <c r="FDS6" s="8"/>
      <c r="FDT6" s="8"/>
      <c r="FDU6" s="8"/>
      <c r="FDV6" s="8"/>
      <c r="FDW6" s="8"/>
      <c r="FDX6" s="8"/>
      <c r="FDY6" s="8"/>
      <c r="FDZ6" s="8"/>
      <c r="FEA6" s="8"/>
      <c r="FEB6" s="8"/>
      <c r="FEC6" s="8"/>
      <c r="FED6" s="8"/>
      <c r="FEE6" s="8"/>
      <c r="FEF6" s="8"/>
      <c r="FEG6" s="8"/>
      <c r="FEH6" s="8"/>
      <c r="FEI6" s="8"/>
      <c r="FEJ6" s="8"/>
      <c r="FEK6" s="8"/>
      <c r="FEL6" s="8"/>
      <c r="FEM6" s="8"/>
      <c r="FEN6" s="8"/>
      <c r="FEO6" s="8"/>
      <c r="FEP6" s="8"/>
      <c r="FEQ6" s="8"/>
      <c r="FER6" s="8"/>
      <c r="FES6" s="8"/>
      <c r="FET6" s="8"/>
      <c r="FEU6" s="8"/>
      <c r="FEV6" s="8"/>
      <c r="FEW6" s="8"/>
      <c r="FEX6" s="8"/>
      <c r="FEY6" s="8"/>
      <c r="FEZ6" s="8"/>
      <c r="FFA6" s="8"/>
      <c r="FFB6" s="8"/>
      <c r="FFC6" s="8"/>
      <c r="FFD6" s="8"/>
      <c r="FFE6" s="8"/>
      <c r="FFF6" s="8"/>
      <c r="FFG6" s="8"/>
      <c r="FFH6" s="8"/>
      <c r="FFI6" s="8"/>
      <c r="FFJ6" s="8"/>
      <c r="FFK6" s="8"/>
      <c r="FFL6" s="8"/>
      <c r="FFM6" s="8"/>
      <c r="FFN6" s="8"/>
      <c r="FFO6" s="8"/>
      <c r="FFP6" s="8"/>
      <c r="FFQ6" s="8"/>
      <c r="FFR6" s="8"/>
      <c r="FFS6" s="8"/>
      <c r="FFT6" s="8"/>
      <c r="FFU6" s="8"/>
      <c r="FFV6" s="8"/>
      <c r="FFW6" s="8"/>
      <c r="FFX6" s="8"/>
      <c r="FFY6" s="8"/>
      <c r="FFZ6" s="8"/>
      <c r="FGA6" s="8"/>
      <c r="FGB6" s="8"/>
      <c r="FGC6" s="8"/>
      <c r="FGD6" s="8"/>
      <c r="FGE6" s="8"/>
      <c r="FGF6" s="8"/>
      <c r="FGG6" s="8"/>
      <c r="FGH6" s="8"/>
      <c r="FGI6" s="8"/>
      <c r="FGJ6" s="8"/>
      <c r="FGK6" s="8"/>
      <c r="FGL6" s="8"/>
      <c r="FGM6" s="8"/>
      <c r="FGN6" s="8"/>
      <c r="FGO6" s="8"/>
      <c r="FGP6" s="8"/>
      <c r="FGQ6" s="8"/>
      <c r="FGR6" s="8"/>
      <c r="FGS6" s="8"/>
      <c r="FGT6" s="8"/>
      <c r="FGU6" s="8"/>
      <c r="FGV6" s="8"/>
      <c r="FGW6" s="8"/>
      <c r="FGX6" s="8"/>
      <c r="FGY6" s="8"/>
      <c r="FGZ6" s="8"/>
      <c r="FHA6" s="8"/>
      <c r="FHB6" s="8"/>
      <c r="FHC6" s="8"/>
      <c r="FHD6" s="8"/>
      <c r="FHE6" s="8"/>
      <c r="FHF6" s="8"/>
      <c r="FHG6" s="8"/>
      <c r="FHH6" s="8"/>
      <c r="FHI6" s="8"/>
      <c r="FHJ6" s="8"/>
      <c r="FHK6" s="8"/>
      <c r="FHL6" s="8"/>
      <c r="FHM6" s="8"/>
      <c r="FHN6" s="8"/>
      <c r="FHO6" s="8"/>
      <c r="FHP6" s="8"/>
      <c r="FHQ6" s="8"/>
      <c r="FHR6" s="8"/>
      <c r="FHS6" s="8"/>
      <c r="FHT6" s="8"/>
      <c r="FHU6" s="8"/>
      <c r="FHV6" s="8"/>
      <c r="FHW6" s="8"/>
      <c r="FHX6" s="8"/>
      <c r="FHY6" s="8"/>
      <c r="FHZ6" s="8"/>
      <c r="FIA6" s="8"/>
      <c r="FIB6" s="8"/>
      <c r="FIC6" s="8"/>
      <c r="FID6" s="8"/>
      <c r="FIE6" s="8"/>
      <c r="FIF6" s="8"/>
      <c r="FIG6" s="8"/>
      <c r="FIH6" s="8"/>
      <c r="FII6" s="8"/>
      <c r="FIJ6" s="8"/>
      <c r="FIK6" s="8"/>
      <c r="FIL6" s="8"/>
      <c r="FIM6" s="8"/>
      <c r="FIN6" s="8"/>
      <c r="FIO6" s="8"/>
      <c r="FIP6" s="8"/>
      <c r="FIQ6" s="8"/>
      <c r="FIR6" s="8"/>
      <c r="FIS6" s="8"/>
      <c r="FIT6" s="8"/>
      <c r="FIU6" s="8"/>
      <c r="FIV6" s="8"/>
      <c r="FIW6" s="8"/>
      <c r="FIX6" s="8"/>
      <c r="FIY6" s="8"/>
      <c r="FIZ6" s="8"/>
      <c r="FJA6" s="8"/>
      <c r="FJB6" s="8"/>
      <c r="FJC6" s="8"/>
      <c r="FJD6" s="8"/>
      <c r="FJE6" s="8"/>
      <c r="FJF6" s="8"/>
      <c r="FJG6" s="8"/>
      <c r="FJH6" s="8"/>
      <c r="FJI6" s="8"/>
      <c r="FJJ6" s="8"/>
      <c r="FJK6" s="8"/>
      <c r="FJL6" s="8"/>
      <c r="FJM6" s="8"/>
      <c r="FJN6" s="8"/>
      <c r="FJO6" s="8"/>
      <c r="FJP6" s="8"/>
      <c r="FJQ6" s="8"/>
      <c r="FJR6" s="8"/>
      <c r="FJS6" s="8"/>
      <c r="FJT6" s="8"/>
      <c r="FJU6" s="8"/>
      <c r="FJV6" s="8"/>
      <c r="FJW6" s="8"/>
      <c r="FJX6" s="8"/>
      <c r="FJY6" s="8"/>
      <c r="FJZ6" s="8"/>
      <c r="FKA6" s="8"/>
      <c r="FKB6" s="8"/>
      <c r="FKC6" s="8"/>
      <c r="FKD6" s="8"/>
      <c r="FKE6" s="8"/>
      <c r="FKF6" s="8"/>
      <c r="FKG6" s="8"/>
      <c r="FKH6" s="8"/>
      <c r="FKI6" s="8"/>
      <c r="FKJ6" s="8"/>
      <c r="FKK6" s="8"/>
      <c r="FKL6" s="8"/>
      <c r="FKM6" s="8"/>
      <c r="FKN6" s="8"/>
      <c r="FKO6" s="8"/>
      <c r="FKP6" s="8"/>
      <c r="FKQ6" s="8"/>
      <c r="FKR6" s="8"/>
      <c r="FKS6" s="8"/>
      <c r="FKT6" s="8"/>
      <c r="FKU6" s="8"/>
      <c r="FKV6" s="8"/>
      <c r="FKW6" s="8"/>
      <c r="FKX6" s="8"/>
      <c r="FKY6" s="8"/>
      <c r="FKZ6" s="8"/>
      <c r="FLA6" s="8"/>
      <c r="FLB6" s="8"/>
      <c r="FLC6" s="8"/>
      <c r="FLD6" s="8"/>
      <c r="FLE6" s="8"/>
      <c r="FLF6" s="8"/>
      <c r="FLG6" s="8"/>
      <c r="FLH6" s="8"/>
      <c r="FLI6" s="8"/>
      <c r="FLJ6" s="8"/>
      <c r="FLK6" s="8"/>
      <c r="FLL6" s="8"/>
      <c r="FLM6" s="8"/>
      <c r="FLN6" s="8"/>
      <c r="FLO6" s="8"/>
      <c r="FLP6" s="8"/>
      <c r="FLQ6" s="8"/>
      <c r="FLR6" s="8"/>
      <c r="FLS6" s="8"/>
      <c r="FLT6" s="8"/>
      <c r="FLU6" s="8"/>
      <c r="FLV6" s="8"/>
      <c r="FLW6" s="8"/>
      <c r="FLX6" s="8"/>
      <c r="FLY6" s="8"/>
      <c r="FLZ6" s="8"/>
      <c r="FMA6" s="8"/>
      <c r="FMB6" s="8"/>
      <c r="FMC6" s="8"/>
      <c r="FMD6" s="8"/>
      <c r="FME6" s="8"/>
      <c r="FMF6" s="8"/>
      <c r="FMG6" s="8"/>
      <c r="FMH6" s="8"/>
      <c r="FMI6" s="8"/>
      <c r="FMJ6" s="8"/>
      <c r="FMK6" s="8"/>
      <c r="FML6" s="8"/>
      <c r="FMM6" s="8"/>
      <c r="FMN6" s="8"/>
      <c r="FMO6" s="8"/>
      <c r="FMP6" s="8"/>
      <c r="FMQ6" s="8"/>
      <c r="FMR6" s="8"/>
      <c r="FMS6" s="8"/>
      <c r="FMT6" s="8"/>
      <c r="FMU6" s="8"/>
      <c r="FMV6" s="8"/>
      <c r="FMW6" s="8"/>
      <c r="FMX6" s="8"/>
      <c r="FMY6" s="8"/>
      <c r="FMZ6" s="8"/>
      <c r="FNA6" s="8"/>
      <c r="FNB6" s="8"/>
      <c r="FNC6" s="8"/>
      <c r="FND6" s="8"/>
      <c r="FNE6" s="8"/>
      <c r="FNF6" s="8"/>
      <c r="FNG6" s="8"/>
      <c r="FNH6" s="8"/>
      <c r="FNI6" s="8"/>
      <c r="FNJ6" s="8"/>
      <c r="FNK6" s="8"/>
      <c r="FNL6" s="8"/>
      <c r="FNM6" s="8"/>
      <c r="FNN6" s="8"/>
      <c r="FNO6" s="8"/>
      <c r="FNP6" s="8"/>
      <c r="FNQ6" s="8"/>
      <c r="FNR6" s="8"/>
      <c r="FNS6" s="8"/>
      <c r="FNT6" s="8"/>
      <c r="FNU6" s="8"/>
      <c r="FNV6" s="8"/>
      <c r="FNW6" s="8"/>
      <c r="FNX6" s="8"/>
      <c r="FNY6" s="8"/>
      <c r="FNZ6" s="8"/>
      <c r="FOA6" s="8"/>
      <c r="FOB6" s="8"/>
      <c r="FOC6" s="8"/>
      <c r="FOD6" s="8"/>
      <c r="FOE6" s="8"/>
      <c r="FOF6" s="8"/>
      <c r="FOG6" s="8"/>
      <c r="FOH6" s="8"/>
      <c r="FOI6" s="8"/>
      <c r="FOJ6" s="8"/>
      <c r="FOK6" s="8"/>
      <c r="FOL6" s="8"/>
      <c r="FOM6" s="8"/>
      <c r="FON6" s="8"/>
      <c r="FOO6" s="8"/>
      <c r="FOP6" s="8"/>
      <c r="FOQ6" s="8"/>
      <c r="FOR6" s="8"/>
      <c r="FOS6" s="8"/>
      <c r="FOT6" s="8"/>
      <c r="FOU6" s="8"/>
      <c r="FOV6" s="8"/>
      <c r="FOW6" s="8"/>
      <c r="FOX6" s="8"/>
      <c r="FOY6" s="8"/>
      <c r="FOZ6" s="8"/>
      <c r="FPA6" s="8"/>
      <c r="FPB6" s="8"/>
      <c r="FPC6" s="8"/>
      <c r="FPD6" s="8"/>
      <c r="FPE6" s="8"/>
      <c r="FPF6" s="8"/>
      <c r="FPG6" s="8"/>
      <c r="FPH6" s="8"/>
      <c r="FPI6" s="8"/>
      <c r="FPJ6" s="8"/>
      <c r="FPK6" s="8"/>
      <c r="FPL6" s="8"/>
      <c r="FPM6" s="8"/>
      <c r="FPN6" s="8"/>
      <c r="FPO6" s="8"/>
      <c r="FPP6" s="8"/>
      <c r="FPQ6" s="8"/>
      <c r="FPR6" s="8"/>
      <c r="FPS6" s="8"/>
      <c r="FPT6" s="8"/>
      <c r="FPU6" s="8"/>
      <c r="FPV6" s="8"/>
      <c r="FPW6" s="8"/>
      <c r="FPX6" s="8"/>
      <c r="FPY6" s="8"/>
      <c r="FPZ6" s="8"/>
      <c r="FQA6" s="8"/>
      <c r="FQB6" s="8"/>
      <c r="FQC6" s="8"/>
      <c r="FQD6" s="8"/>
      <c r="FQE6" s="8"/>
      <c r="FQF6" s="8"/>
      <c r="FQG6" s="8"/>
      <c r="FQH6" s="8"/>
      <c r="FQI6" s="8"/>
      <c r="FQJ6" s="8"/>
      <c r="FQK6" s="8"/>
      <c r="FQL6" s="8"/>
      <c r="FQM6" s="8"/>
      <c r="FQN6" s="8"/>
      <c r="FQO6" s="8"/>
      <c r="FQP6" s="8"/>
      <c r="FQQ6" s="8"/>
      <c r="FQR6" s="8"/>
      <c r="FQS6" s="8"/>
      <c r="FQT6" s="8"/>
      <c r="FQU6" s="8"/>
      <c r="FQV6" s="8"/>
      <c r="FQW6" s="8"/>
      <c r="FQX6" s="8"/>
      <c r="FQY6" s="8"/>
      <c r="FQZ6" s="8"/>
      <c r="FRA6" s="8"/>
      <c r="FRB6" s="8"/>
      <c r="FRC6" s="8"/>
      <c r="FRD6" s="8"/>
      <c r="FRE6" s="8"/>
      <c r="FRF6" s="8"/>
      <c r="FRG6" s="8"/>
      <c r="FRH6" s="8"/>
      <c r="FRI6" s="8"/>
      <c r="FRJ6" s="8"/>
      <c r="FRK6" s="8"/>
      <c r="FRL6" s="8"/>
      <c r="FRM6" s="8"/>
      <c r="FRN6" s="8"/>
      <c r="FRO6" s="8"/>
      <c r="FRP6" s="8"/>
      <c r="FRQ6" s="8"/>
      <c r="FRR6" s="8"/>
      <c r="FRS6" s="8"/>
      <c r="FRT6" s="8"/>
      <c r="FRU6" s="8"/>
      <c r="FRV6" s="8"/>
      <c r="FRW6" s="8"/>
      <c r="FRX6" s="8"/>
      <c r="FRY6" s="8"/>
      <c r="FRZ6" s="8"/>
      <c r="FSA6" s="8"/>
      <c r="FSB6" s="8"/>
      <c r="FSC6" s="8"/>
      <c r="FSD6" s="8"/>
      <c r="FSE6" s="8"/>
      <c r="FSF6" s="8"/>
      <c r="FSG6" s="8"/>
      <c r="FSH6" s="8"/>
      <c r="FSI6" s="8"/>
      <c r="FSJ6" s="8"/>
      <c r="FSK6" s="8"/>
      <c r="FSL6" s="8"/>
      <c r="FSM6" s="8"/>
      <c r="FSN6" s="8"/>
      <c r="FSO6" s="8"/>
      <c r="FSP6" s="8"/>
      <c r="FSQ6" s="8"/>
      <c r="FSR6" s="8"/>
      <c r="FSS6" s="8"/>
      <c r="FST6" s="8"/>
      <c r="FSU6" s="8"/>
      <c r="FSV6" s="8"/>
      <c r="FSW6" s="8"/>
      <c r="FSX6" s="8"/>
      <c r="FSY6" s="8"/>
      <c r="FSZ6" s="8"/>
      <c r="FTA6" s="8"/>
      <c r="FTB6" s="8"/>
      <c r="FTC6" s="8"/>
      <c r="FTD6" s="8"/>
      <c r="FTE6" s="8"/>
      <c r="FTF6" s="8"/>
      <c r="FTG6" s="8"/>
      <c r="FTH6" s="8"/>
      <c r="FTI6" s="8"/>
      <c r="FTJ6" s="8"/>
      <c r="FTK6" s="8"/>
      <c r="FTL6" s="8"/>
      <c r="FTM6" s="8"/>
      <c r="FTN6" s="8"/>
      <c r="FTO6" s="8"/>
      <c r="FTP6" s="8"/>
      <c r="FTQ6" s="8"/>
      <c r="FTR6" s="8"/>
      <c r="FTS6" s="8"/>
      <c r="FTT6" s="8"/>
      <c r="FTU6" s="8"/>
      <c r="FTV6" s="8"/>
      <c r="FTW6" s="8"/>
      <c r="FTX6" s="8"/>
      <c r="FTY6" s="8"/>
      <c r="FTZ6" s="8"/>
      <c r="FUA6" s="8"/>
      <c r="FUB6" s="8"/>
      <c r="FUC6" s="8"/>
      <c r="FUD6" s="8"/>
      <c r="FUE6" s="8"/>
      <c r="FUF6" s="8"/>
      <c r="FUG6" s="8"/>
      <c r="FUH6" s="8"/>
      <c r="FUI6" s="8"/>
      <c r="FUJ6" s="8"/>
      <c r="FUK6" s="8"/>
      <c r="FUL6" s="8"/>
      <c r="FUM6" s="8"/>
      <c r="FUN6" s="8"/>
      <c r="FUO6" s="8"/>
      <c r="FUP6" s="8"/>
      <c r="FUQ6" s="8"/>
      <c r="FUR6" s="8"/>
      <c r="FUS6" s="8"/>
      <c r="FUT6" s="8"/>
      <c r="FUU6" s="8"/>
      <c r="FUV6" s="8"/>
      <c r="FUW6" s="8"/>
      <c r="FUX6" s="8"/>
      <c r="FUY6" s="8"/>
      <c r="FUZ6" s="8"/>
      <c r="FVA6" s="8"/>
      <c r="FVB6" s="8"/>
      <c r="FVC6" s="8"/>
      <c r="FVD6" s="8"/>
      <c r="FVE6" s="8"/>
      <c r="FVF6" s="8"/>
      <c r="FVG6" s="8"/>
      <c r="FVH6" s="8"/>
      <c r="FVI6" s="8"/>
      <c r="FVJ6" s="8"/>
      <c r="FVK6" s="8"/>
      <c r="FVL6" s="8"/>
      <c r="FVM6" s="8"/>
      <c r="FVN6" s="8"/>
      <c r="FVO6" s="8"/>
      <c r="FVP6" s="8"/>
      <c r="FVQ6" s="8"/>
      <c r="FVR6" s="8"/>
      <c r="FVS6" s="8"/>
      <c r="FVT6" s="8"/>
      <c r="FVU6" s="8"/>
      <c r="FVV6" s="8"/>
      <c r="FVW6" s="8"/>
      <c r="FVX6" s="8"/>
      <c r="FVY6" s="8"/>
      <c r="FVZ6" s="8"/>
      <c r="FWA6" s="8"/>
      <c r="FWB6" s="8"/>
      <c r="FWC6" s="8"/>
      <c r="FWD6" s="8"/>
      <c r="FWE6" s="8"/>
      <c r="FWF6" s="8"/>
      <c r="FWG6" s="8"/>
      <c r="FWH6" s="8"/>
      <c r="FWI6" s="8"/>
      <c r="FWJ6" s="8"/>
      <c r="FWK6" s="8"/>
      <c r="FWL6" s="8"/>
      <c r="FWM6" s="8"/>
      <c r="FWN6" s="8"/>
      <c r="FWO6" s="8"/>
      <c r="FWP6" s="8"/>
      <c r="FWQ6" s="8"/>
      <c r="FWR6" s="8"/>
      <c r="FWS6" s="8"/>
      <c r="FWT6" s="8"/>
      <c r="FWU6" s="8"/>
      <c r="FWV6" s="8"/>
      <c r="FWW6" s="8"/>
      <c r="FWX6" s="8"/>
      <c r="FWY6" s="8"/>
      <c r="FWZ6" s="8"/>
      <c r="FXA6" s="8"/>
      <c r="FXB6" s="8"/>
      <c r="FXC6" s="8"/>
      <c r="FXD6" s="8"/>
      <c r="FXE6" s="8"/>
      <c r="FXF6" s="8"/>
      <c r="FXG6" s="8"/>
      <c r="FXH6" s="8"/>
      <c r="FXI6" s="8"/>
      <c r="FXJ6" s="8"/>
      <c r="FXK6" s="8"/>
      <c r="FXL6" s="8"/>
      <c r="FXM6" s="8"/>
      <c r="FXN6" s="8"/>
      <c r="FXO6" s="8"/>
      <c r="FXP6" s="8"/>
      <c r="FXQ6" s="8"/>
      <c r="FXR6" s="8"/>
      <c r="FXS6" s="8"/>
      <c r="FXT6" s="8"/>
      <c r="FXU6" s="8"/>
      <c r="FXV6" s="8"/>
      <c r="FXW6" s="8"/>
      <c r="FXX6" s="8"/>
      <c r="FXY6" s="8"/>
      <c r="FXZ6" s="8"/>
      <c r="FYA6" s="8"/>
      <c r="FYB6" s="8"/>
      <c r="FYC6" s="8"/>
      <c r="FYD6" s="8"/>
      <c r="FYE6" s="8"/>
      <c r="FYF6" s="8"/>
      <c r="FYG6" s="8"/>
      <c r="FYH6" s="8"/>
      <c r="FYI6" s="8"/>
      <c r="FYJ6" s="8"/>
      <c r="FYK6" s="8"/>
      <c r="FYL6" s="8"/>
      <c r="FYM6" s="8"/>
      <c r="FYN6" s="8"/>
      <c r="FYO6" s="8"/>
      <c r="FYP6" s="8"/>
      <c r="FYQ6" s="8"/>
      <c r="FYR6" s="8"/>
      <c r="FYS6" s="8"/>
      <c r="FYT6" s="8"/>
      <c r="FYU6" s="8"/>
      <c r="FYV6" s="8"/>
      <c r="FYW6" s="8"/>
      <c r="FYX6" s="8"/>
      <c r="FYY6" s="8"/>
      <c r="FYZ6" s="8"/>
      <c r="FZA6" s="8"/>
      <c r="FZB6" s="8"/>
      <c r="FZC6" s="8"/>
      <c r="FZD6" s="8"/>
      <c r="FZE6" s="8"/>
      <c r="FZF6" s="8"/>
      <c r="FZG6" s="8"/>
      <c r="FZH6" s="8"/>
      <c r="FZI6" s="8"/>
      <c r="FZJ6" s="8"/>
      <c r="FZK6" s="8"/>
      <c r="FZL6" s="8"/>
      <c r="FZM6" s="8"/>
      <c r="FZN6" s="8"/>
      <c r="FZO6" s="8"/>
      <c r="FZP6" s="8"/>
      <c r="FZQ6" s="8"/>
      <c r="FZR6" s="8"/>
      <c r="FZS6" s="8"/>
      <c r="FZT6" s="8"/>
      <c r="FZU6" s="8"/>
      <c r="FZV6" s="8"/>
      <c r="FZW6" s="8"/>
      <c r="FZX6" s="8"/>
      <c r="FZY6" s="8"/>
      <c r="FZZ6" s="8"/>
      <c r="GAA6" s="8"/>
      <c r="GAB6" s="8"/>
      <c r="GAC6" s="8"/>
      <c r="GAD6" s="8"/>
      <c r="GAE6" s="8"/>
      <c r="GAF6" s="8"/>
      <c r="GAG6" s="8"/>
      <c r="GAH6" s="8"/>
      <c r="GAI6" s="8"/>
      <c r="GAJ6" s="8"/>
      <c r="GAK6" s="8"/>
      <c r="GAL6" s="8"/>
      <c r="GAM6" s="8"/>
      <c r="GAN6" s="8"/>
      <c r="GAO6" s="8"/>
      <c r="GAP6" s="8"/>
      <c r="GAQ6" s="8"/>
      <c r="GAR6" s="8"/>
      <c r="GAS6" s="8"/>
      <c r="GAT6" s="8"/>
      <c r="GAU6" s="8"/>
      <c r="GAV6" s="8"/>
      <c r="GAW6" s="8"/>
      <c r="GAX6" s="8"/>
      <c r="GAY6" s="8"/>
      <c r="GAZ6" s="8"/>
      <c r="GBA6" s="8"/>
      <c r="GBB6" s="8"/>
      <c r="GBC6" s="8"/>
      <c r="GBD6" s="8"/>
      <c r="GBE6" s="8"/>
      <c r="GBF6" s="8"/>
      <c r="GBG6" s="8"/>
      <c r="GBH6" s="8"/>
      <c r="GBI6" s="8"/>
      <c r="GBJ6" s="8"/>
      <c r="GBK6" s="8"/>
      <c r="GBL6" s="8"/>
      <c r="GBM6" s="8"/>
      <c r="GBN6" s="8"/>
      <c r="GBO6" s="8"/>
      <c r="GBP6" s="8"/>
      <c r="GBQ6" s="8"/>
      <c r="GBR6" s="8"/>
      <c r="GBS6" s="8"/>
      <c r="GBT6" s="8"/>
      <c r="GBU6" s="8"/>
      <c r="GBV6" s="8"/>
      <c r="GBW6" s="8"/>
      <c r="GBX6" s="8"/>
      <c r="GBY6" s="8"/>
      <c r="GBZ6" s="8"/>
      <c r="GCA6" s="8"/>
      <c r="GCB6" s="8"/>
      <c r="GCC6" s="8"/>
      <c r="GCD6" s="8"/>
      <c r="GCE6" s="8"/>
      <c r="GCF6" s="8"/>
      <c r="GCG6" s="8"/>
      <c r="GCH6" s="8"/>
      <c r="GCI6" s="8"/>
      <c r="GCJ6" s="8"/>
      <c r="GCK6" s="8"/>
      <c r="GCL6" s="8"/>
      <c r="GCM6" s="8"/>
      <c r="GCN6" s="8"/>
      <c r="GCO6" s="8"/>
      <c r="GCP6" s="8"/>
      <c r="GCQ6" s="8"/>
      <c r="GCR6" s="8"/>
      <c r="GCS6" s="8"/>
      <c r="GCT6" s="8"/>
      <c r="GCU6" s="8"/>
      <c r="GCV6" s="8"/>
      <c r="GCW6" s="8"/>
      <c r="GCX6" s="8"/>
      <c r="GCY6" s="8"/>
      <c r="GCZ6" s="8"/>
      <c r="GDA6" s="8"/>
      <c r="GDB6" s="8"/>
      <c r="GDC6" s="8"/>
      <c r="GDD6" s="8"/>
      <c r="GDE6" s="8"/>
      <c r="GDF6" s="8"/>
      <c r="GDG6" s="8"/>
      <c r="GDH6" s="8"/>
      <c r="GDI6" s="8"/>
      <c r="GDJ6" s="8"/>
      <c r="GDK6" s="8"/>
      <c r="GDL6" s="8"/>
      <c r="GDM6" s="8"/>
      <c r="GDN6" s="8"/>
      <c r="GDO6" s="8"/>
      <c r="GDP6" s="8"/>
      <c r="GDQ6" s="8"/>
      <c r="GDR6" s="8"/>
      <c r="GDS6" s="8"/>
      <c r="GDT6" s="8"/>
      <c r="GDU6" s="8"/>
      <c r="GDV6" s="8"/>
      <c r="GDW6" s="8"/>
      <c r="GDX6" s="8"/>
      <c r="GDY6" s="8"/>
      <c r="GDZ6" s="8"/>
      <c r="GEA6" s="8"/>
      <c r="GEB6" s="8"/>
      <c r="GEC6" s="8"/>
      <c r="GED6" s="8"/>
      <c r="GEE6" s="8"/>
      <c r="GEF6" s="8"/>
      <c r="GEG6" s="8"/>
      <c r="GEH6" s="8"/>
      <c r="GEI6" s="8"/>
      <c r="GEJ6" s="8"/>
      <c r="GEK6" s="8"/>
      <c r="GEL6" s="8"/>
      <c r="GEM6" s="8"/>
      <c r="GEN6" s="8"/>
      <c r="GEO6" s="8"/>
      <c r="GEP6" s="8"/>
      <c r="GEQ6" s="8"/>
      <c r="GER6" s="8"/>
      <c r="GES6" s="8"/>
      <c r="GET6" s="8"/>
      <c r="GEU6" s="8"/>
      <c r="GEV6" s="8"/>
      <c r="GEW6" s="8"/>
      <c r="GEX6" s="8"/>
      <c r="GEY6" s="8"/>
      <c r="GEZ6" s="8"/>
      <c r="GFA6" s="8"/>
      <c r="GFB6" s="8"/>
      <c r="GFC6" s="8"/>
      <c r="GFD6" s="8"/>
      <c r="GFE6" s="8"/>
      <c r="GFF6" s="8"/>
      <c r="GFG6" s="8"/>
      <c r="GFH6" s="8"/>
      <c r="GFI6" s="8"/>
      <c r="GFJ6" s="8"/>
      <c r="GFK6" s="8"/>
      <c r="GFL6" s="8"/>
      <c r="GFM6" s="8"/>
      <c r="GFN6" s="8"/>
      <c r="GFO6" s="8"/>
      <c r="GFP6" s="8"/>
      <c r="GFQ6" s="8"/>
      <c r="GFR6" s="8"/>
      <c r="GFS6" s="8"/>
      <c r="GFT6" s="8"/>
      <c r="GFU6" s="8"/>
      <c r="GFV6" s="8"/>
      <c r="GFW6" s="8"/>
      <c r="GFX6" s="8"/>
      <c r="GFY6" s="8"/>
      <c r="GFZ6" s="8"/>
      <c r="GGA6" s="8"/>
      <c r="GGB6" s="8"/>
      <c r="GGC6" s="8"/>
      <c r="GGD6" s="8"/>
      <c r="GGE6" s="8"/>
      <c r="GGF6" s="8"/>
      <c r="GGG6" s="8"/>
      <c r="GGH6" s="8"/>
      <c r="GGI6" s="8"/>
      <c r="GGJ6" s="8"/>
      <c r="GGK6" s="8"/>
      <c r="GGL6" s="8"/>
      <c r="GGM6" s="8"/>
      <c r="GGN6" s="8"/>
      <c r="GGO6" s="8"/>
      <c r="GGP6" s="8"/>
      <c r="GGQ6" s="8"/>
      <c r="GGR6" s="8"/>
      <c r="GGS6" s="8"/>
      <c r="GGT6" s="8"/>
      <c r="GGU6" s="8"/>
      <c r="GGV6" s="8"/>
      <c r="GGW6" s="8"/>
      <c r="GGX6" s="8"/>
      <c r="GGY6" s="8"/>
      <c r="GGZ6" s="8"/>
      <c r="GHA6" s="8"/>
      <c r="GHB6" s="8"/>
      <c r="GHC6" s="8"/>
      <c r="GHD6" s="8"/>
      <c r="GHE6" s="8"/>
      <c r="GHF6" s="8"/>
      <c r="GHG6" s="8"/>
      <c r="GHH6" s="8"/>
      <c r="GHI6" s="8"/>
      <c r="GHJ6" s="8"/>
      <c r="GHK6" s="8"/>
      <c r="GHL6" s="8"/>
      <c r="GHM6" s="8"/>
      <c r="GHN6" s="8"/>
      <c r="GHO6" s="8"/>
      <c r="GHP6" s="8"/>
      <c r="GHQ6" s="8"/>
      <c r="GHR6" s="8"/>
      <c r="GHS6" s="8"/>
      <c r="GHT6" s="8"/>
      <c r="GHU6" s="8"/>
      <c r="GHV6" s="8"/>
      <c r="GHW6" s="8"/>
      <c r="GHX6" s="8"/>
      <c r="GHY6" s="8"/>
      <c r="GHZ6" s="8"/>
      <c r="GIA6" s="8"/>
      <c r="GIB6" s="8"/>
      <c r="GIC6" s="8"/>
      <c r="GID6" s="8"/>
      <c r="GIE6" s="8"/>
      <c r="GIF6" s="8"/>
      <c r="GIG6" s="8"/>
      <c r="GIH6" s="8"/>
      <c r="GII6" s="8"/>
      <c r="GIJ6" s="8"/>
      <c r="GIK6" s="8"/>
      <c r="GIL6" s="8"/>
      <c r="GIM6" s="8"/>
      <c r="GIN6" s="8"/>
      <c r="GIO6" s="8"/>
      <c r="GIP6" s="8"/>
      <c r="GIQ6" s="8"/>
      <c r="GIR6" s="8"/>
      <c r="GIS6" s="8"/>
      <c r="GIT6" s="8"/>
      <c r="GIU6" s="8"/>
      <c r="GIV6" s="8"/>
      <c r="GIW6" s="8"/>
      <c r="GIX6" s="8"/>
      <c r="GIY6" s="8"/>
      <c r="GIZ6" s="8"/>
      <c r="GJA6" s="8"/>
      <c r="GJB6" s="8"/>
      <c r="GJC6" s="8"/>
      <c r="GJD6" s="8"/>
      <c r="GJE6" s="8"/>
      <c r="GJF6" s="8"/>
      <c r="GJG6" s="8"/>
      <c r="GJH6" s="8"/>
      <c r="GJI6" s="8"/>
      <c r="GJJ6" s="8"/>
      <c r="GJK6" s="8"/>
      <c r="GJL6" s="8"/>
      <c r="GJM6" s="8"/>
      <c r="GJN6" s="8"/>
      <c r="GJO6" s="8"/>
      <c r="GJP6" s="8"/>
      <c r="GJQ6" s="8"/>
      <c r="GJR6" s="8"/>
      <c r="GJS6" s="8"/>
      <c r="GJT6" s="8"/>
      <c r="GJU6" s="8"/>
      <c r="GJV6" s="8"/>
      <c r="GJW6" s="8"/>
      <c r="GJX6" s="8"/>
      <c r="GJY6" s="8"/>
      <c r="GJZ6" s="8"/>
      <c r="GKA6" s="8"/>
      <c r="GKB6" s="8"/>
      <c r="GKC6" s="8"/>
      <c r="GKD6" s="8"/>
      <c r="GKE6" s="8"/>
      <c r="GKF6" s="8"/>
      <c r="GKG6" s="8"/>
      <c r="GKH6" s="8"/>
      <c r="GKI6" s="8"/>
      <c r="GKJ6" s="8"/>
      <c r="GKK6" s="8"/>
      <c r="GKL6" s="8"/>
      <c r="GKM6" s="8"/>
      <c r="GKN6" s="8"/>
      <c r="GKO6" s="8"/>
      <c r="GKP6" s="8"/>
      <c r="GKQ6" s="8"/>
      <c r="GKR6" s="8"/>
      <c r="GKS6" s="8"/>
      <c r="GKT6" s="8"/>
      <c r="GKU6" s="8"/>
      <c r="GKV6" s="8"/>
      <c r="GKW6" s="8"/>
      <c r="GKX6" s="8"/>
      <c r="GKY6" s="8"/>
      <c r="GKZ6" s="8"/>
      <c r="GLA6" s="8"/>
      <c r="GLB6" s="8"/>
      <c r="GLC6" s="8"/>
      <c r="GLD6" s="8"/>
      <c r="GLE6" s="8"/>
      <c r="GLF6" s="8"/>
      <c r="GLG6" s="8"/>
      <c r="GLH6" s="8"/>
      <c r="GLI6" s="8"/>
      <c r="GLJ6" s="8"/>
      <c r="GLK6" s="8"/>
      <c r="GLL6" s="8"/>
      <c r="GLM6" s="8"/>
      <c r="GLN6" s="8"/>
      <c r="GLO6" s="8"/>
      <c r="GLP6" s="8"/>
      <c r="GLQ6" s="8"/>
      <c r="GLR6" s="8"/>
      <c r="GLS6" s="8"/>
      <c r="GLT6" s="8"/>
      <c r="GLU6" s="8"/>
      <c r="GLV6" s="8"/>
      <c r="GLW6" s="8"/>
      <c r="GLX6" s="8"/>
      <c r="GLY6" s="8"/>
      <c r="GLZ6" s="8"/>
      <c r="GMA6" s="8"/>
      <c r="GMB6" s="8"/>
      <c r="GMC6" s="8"/>
      <c r="GMD6" s="8"/>
      <c r="GME6" s="8"/>
      <c r="GMF6" s="8"/>
      <c r="GMG6" s="8"/>
      <c r="GMH6" s="8"/>
      <c r="GMI6" s="8"/>
      <c r="GMJ6" s="8"/>
      <c r="GMK6" s="8"/>
      <c r="GML6" s="8"/>
      <c r="GMM6" s="8"/>
      <c r="GMN6" s="8"/>
      <c r="GMO6" s="8"/>
      <c r="GMP6" s="8"/>
      <c r="GMQ6" s="8"/>
      <c r="GMR6" s="8"/>
      <c r="GMS6" s="8"/>
      <c r="GMT6" s="8"/>
      <c r="GMU6" s="8"/>
      <c r="GMV6" s="8"/>
      <c r="GMW6" s="8"/>
      <c r="GMX6" s="8"/>
      <c r="GMY6" s="8"/>
      <c r="GMZ6" s="8"/>
      <c r="GNA6" s="8"/>
      <c r="GNB6" s="8"/>
      <c r="GNC6" s="8"/>
      <c r="GND6" s="8"/>
      <c r="GNE6" s="8"/>
      <c r="GNF6" s="8"/>
      <c r="GNG6" s="8"/>
      <c r="GNH6" s="8"/>
      <c r="GNI6" s="8"/>
      <c r="GNJ6" s="8"/>
      <c r="GNK6" s="8"/>
      <c r="GNL6" s="8"/>
      <c r="GNM6" s="8"/>
      <c r="GNN6" s="8"/>
      <c r="GNO6" s="8"/>
      <c r="GNP6" s="8"/>
      <c r="GNQ6" s="8"/>
      <c r="GNR6" s="8"/>
      <c r="GNS6" s="8"/>
      <c r="GNT6" s="8"/>
      <c r="GNU6" s="8"/>
      <c r="GNV6" s="8"/>
      <c r="GNW6" s="8"/>
      <c r="GNX6" s="8"/>
      <c r="GNY6" s="8"/>
      <c r="GNZ6" s="8"/>
      <c r="GOA6" s="8"/>
      <c r="GOB6" s="8"/>
      <c r="GOC6" s="8"/>
      <c r="GOD6" s="8"/>
      <c r="GOE6" s="8"/>
      <c r="GOF6" s="8"/>
      <c r="GOG6" s="8"/>
      <c r="GOH6" s="8"/>
      <c r="GOI6" s="8"/>
      <c r="GOJ6" s="8"/>
      <c r="GOK6" s="8"/>
      <c r="GOL6" s="8"/>
      <c r="GOM6" s="8"/>
      <c r="GON6" s="8"/>
      <c r="GOO6" s="8"/>
      <c r="GOP6" s="8"/>
      <c r="GOQ6" s="8"/>
      <c r="GOR6" s="8"/>
      <c r="GOS6" s="8"/>
      <c r="GOT6" s="8"/>
      <c r="GOU6" s="8"/>
      <c r="GOV6" s="8"/>
      <c r="GOW6" s="8"/>
      <c r="GOX6" s="8"/>
      <c r="GOY6" s="8"/>
      <c r="GOZ6" s="8"/>
      <c r="GPA6" s="8"/>
      <c r="GPB6" s="8"/>
      <c r="GPC6" s="8"/>
      <c r="GPD6" s="8"/>
      <c r="GPE6" s="8"/>
      <c r="GPF6" s="8"/>
      <c r="GPG6" s="8"/>
      <c r="GPH6" s="8"/>
      <c r="GPI6" s="8"/>
      <c r="GPJ6" s="8"/>
      <c r="GPK6" s="8"/>
      <c r="GPL6" s="8"/>
      <c r="GPM6" s="8"/>
      <c r="GPN6" s="8"/>
      <c r="GPO6" s="8"/>
      <c r="GPP6" s="8"/>
      <c r="GPQ6" s="8"/>
      <c r="GPR6" s="8"/>
      <c r="GPS6" s="8"/>
      <c r="GPT6" s="8"/>
      <c r="GPU6" s="8"/>
      <c r="GPV6" s="8"/>
      <c r="GPW6" s="8"/>
      <c r="GPX6" s="8"/>
      <c r="GPY6" s="8"/>
      <c r="GPZ6" s="8"/>
      <c r="GQA6" s="8"/>
      <c r="GQB6" s="8"/>
      <c r="GQC6" s="8"/>
      <c r="GQD6" s="8"/>
      <c r="GQE6" s="8"/>
      <c r="GQF6" s="8"/>
      <c r="GQG6" s="8"/>
      <c r="GQH6" s="8"/>
      <c r="GQI6" s="8"/>
      <c r="GQJ6" s="8"/>
      <c r="GQK6" s="8"/>
      <c r="GQL6" s="8"/>
      <c r="GQM6" s="8"/>
      <c r="GQN6" s="8"/>
      <c r="GQO6" s="8"/>
      <c r="GQP6" s="8"/>
      <c r="GQQ6" s="8"/>
      <c r="GQR6" s="8"/>
      <c r="GQS6" s="8"/>
      <c r="GQT6" s="8"/>
      <c r="GQU6" s="8"/>
      <c r="GQV6" s="8"/>
      <c r="GQW6" s="8"/>
      <c r="GQX6" s="8"/>
      <c r="GQY6" s="8"/>
      <c r="GQZ6" s="8"/>
      <c r="GRA6" s="8"/>
      <c r="GRB6" s="8"/>
      <c r="GRC6" s="8"/>
      <c r="GRD6" s="8"/>
      <c r="GRE6" s="8"/>
      <c r="GRF6" s="8"/>
      <c r="GRG6" s="8"/>
      <c r="GRH6" s="8"/>
      <c r="GRI6" s="8"/>
      <c r="GRJ6" s="8"/>
      <c r="GRK6" s="8"/>
      <c r="GRL6" s="8"/>
      <c r="GRM6" s="8"/>
      <c r="GRN6" s="8"/>
      <c r="GRO6" s="8"/>
      <c r="GRP6" s="8"/>
      <c r="GRQ6" s="8"/>
      <c r="GRR6" s="8"/>
      <c r="GRS6" s="8"/>
      <c r="GRT6" s="8"/>
      <c r="GRU6" s="8"/>
      <c r="GRV6" s="8"/>
      <c r="GRW6" s="8"/>
      <c r="GRX6" s="8"/>
      <c r="GRY6" s="8"/>
      <c r="GRZ6" s="8"/>
      <c r="GSA6" s="8"/>
      <c r="GSB6" s="8"/>
      <c r="GSC6" s="8"/>
      <c r="GSD6" s="8"/>
      <c r="GSE6" s="8"/>
      <c r="GSF6" s="8"/>
      <c r="GSG6" s="8"/>
      <c r="GSH6" s="8"/>
      <c r="GSI6" s="8"/>
      <c r="GSJ6" s="8"/>
      <c r="GSK6" s="8"/>
      <c r="GSL6" s="8"/>
      <c r="GSM6" s="8"/>
      <c r="GSN6" s="8"/>
      <c r="GSO6" s="8"/>
      <c r="GSP6" s="8"/>
      <c r="GSQ6" s="8"/>
      <c r="GSR6" s="8"/>
      <c r="GSS6" s="8"/>
      <c r="GST6" s="8"/>
      <c r="GSU6" s="8"/>
      <c r="GSV6" s="8"/>
      <c r="GSW6" s="8"/>
      <c r="GSX6" s="8"/>
      <c r="GSY6" s="8"/>
      <c r="GSZ6" s="8"/>
      <c r="GTA6" s="8"/>
      <c r="GTB6" s="8"/>
      <c r="GTC6" s="8"/>
      <c r="GTD6" s="8"/>
      <c r="GTE6" s="8"/>
      <c r="GTF6" s="8"/>
      <c r="GTG6" s="8"/>
      <c r="GTH6" s="8"/>
      <c r="GTI6" s="8"/>
      <c r="GTJ6" s="8"/>
      <c r="GTK6" s="8"/>
      <c r="GTL6" s="8"/>
      <c r="GTM6" s="8"/>
      <c r="GTN6" s="8"/>
      <c r="GTO6" s="8"/>
      <c r="GTP6" s="8"/>
      <c r="GTQ6" s="8"/>
      <c r="GTR6" s="8"/>
      <c r="GTS6" s="8"/>
      <c r="GTT6" s="8"/>
      <c r="GTU6" s="8"/>
      <c r="GTV6" s="8"/>
      <c r="GTW6" s="8"/>
      <c r="GTX6" s="8"/>
      <c r="GTY6" s="8"/>
      <c r="GTZ6" s="8"/>
      <c r="GUA6" s="8"/>
      <c r="GUB6" s="8"/>
      <c r="GUC6" s="8"/>
      <c r="GUD6" s="8"/>
      <c r="GUE6" s="8"/>
      <c r="GUF6" s="8"/>
      <c r="GUG6" s="8"/>
      <c r="GUH6" s="8"/>
      <c r="GUI6" s="8"/>
      <c r="GUJ6" s="8"/>
      <c r="GUK6" s="8"/>
      <c r="GUL6" s="8"/>
      <c r="GUM6" s="8"/>
      <c r="GUN6" s="8"/>
      <c r="GUO6" s="8"/>
      <c r="GUP6" s="8"/>
      <c r="GUQ6" s="8"/>
      <c r="GUR6" s="8"/>
      <c r="GUS6" s="8"/>
      <c r="GUT6" s="8"/>
      <c r="GUU6" s="8"/>
      <c r="GUV6" s="8"/>
      <c r="GUW6" s="8"/>
      <c r="GUX6" s="8"/>
      <c r="GUY6" s="8"/>
      <c r="GUZ6" s="8"/>
      <c r="GVA6" s="8"/>
      <c r="GVB6" s="8"/>
      <c r="GVC6" s="8"/>
      <c r="GVD6" s="8"/>
      <c r="GVE6" s="8"/>
      <c r="GVF6" s="8"/>
      <c r="GVG6" s="8"/>
      <c r="GVH6" s="8"/>
      <c r="GVI6" s="8"/>
      <c r="GVJ6" s="8"/>
      <c r="GVK6" s="8"/>
      <c r="GVL6" s="8"/>
      <c r="GVM6" s="8"/>
      <c r="GVN6" s="8"/>
      <c r="GVO6" s="8"/>
      <c r="GVP6" s="8"/>
      <c r="GVQ6" s="8"/>
      <c r="GVR6" s="8"/>
      <c r="GVS6" s="8"/>
      <c r="GVT6" s="8"/>
      <c r="GVU6" s="8"/>
      <c r="GVV6" s="8"/>
      <c r="GVW6" s="8"/>
      <c r="GVX6" s="8"/>
      <c r="GVY6" s="8"/>
      <c r="GVZ6" s="8"/>
      <c r="GWA6" s="8"/>
      <c r="GWB6" s="8"/>
      <c r="GWC6" s="8"/>
      <c r="GWD6" s="8"/>
      <c r="GWE6" s="8"/>
      <c r="GWF6" s="8"/>
      <c r="GWG6" s="8"/>
      <c r="GWH6" s="8"/>
      <c r="GWI6" s="8"/>
      <c r="GWJ6" s="8"/>
      <c r="GWK6" s="8"/>
      <c r="GWL6" s="8"/>
      <c r="GWM6" s="8"/>
      <c r="GWN6" s="8"/>
      <c r="GWO6" s="8"/>
      <c r="GWP6" s="8"/>
      <c r="GWQ6" s="8"/>
      <c r="GWR6" s="8"/>
      <c r="GWS6" s="8"/>
      <c r="GWT6" s="8"/>
      <c r="GWU6" s="8"/>
      <c r="GWV6" s="8"/>
      <c r="GWW6" s="8"/>
      <c r="GWX6" s="8"/>
      <c r="GWY6" s="8"/>
      <c r="GWZ6" s="8"/>
      <c r="GXA6" s="8"/>
      <c r="GXB6" s="8"/>
      <c r="GXC6" s="8"/>
      <c r="GXD6" s="8"/>
      <c r="GXE6" s="8"/>
      <c r="GXF6" s="8"/>
      <c r="GXG6" s="8"/>
      <c r="GXH6" s="8"/>
      <c r="GXI6" s="8"/>
      <c r="GXJ6" s="8"/>
      <c r="GXK6" s="8"/>
      <c r="GXL6" s="8"/>
      <c r="GXM6" s="8"/>
      <c r="GXN6" s="8"/>
      <c r="GXO6" s="8"/>
      <c r="GXP6" s="8"/>
      <c r="GXQ6" s="8"/>
      <c r="GXR6" s="8"/>
      <c r="GXS6" s="8"/>
      <c r="GXT6" s="8"/>
      <c r="GXU6" s="8"/>
      <c r="GXV6" s="8"/>
      <c r="GXW6" s="8"/>
      <c r="GXX6" s="8"/>
      <c r="GXY6" s="8"/>
      <c r="GXZ6" s="8"/>
      <c r="GYA6" s="8"/>
      <c r="GYB6" s="8"/>
      <c r="GYC6" s="8"/>
      <c r="GYD6" s="8"/>
      <c r="GYE6" s="8"/>
      <c r="GYF6" s="8"/>
      <c r="GYG6" s="8"/>
      <c r="GYH6" s="8"/>
      <c r="GYI6" s="8"/>
      <c r="GYJ6" s="8"/>
      <c r="GYK6" s="8"/>
      <c r="GYL6" s="8"/>
      <c r="GYM6" s="8"/>
      <c r="GYN6" s="8"/>
      <c r="GYO6" s="8"/>
      <c r="GYP6" s="8"/>
      <c r="GYQ6" s="8"/>
      <c r="GYR6" s="8"/>
      <c r="GYS6" s="8"/>
      <c r="GYT6" s="8"/>
      <c r="GYU6" s="8"/>
      <c r="GYV6" s="8"/>
      <c r="GYW6" s="8"/>
      <c r="GYX6" s="8"/>
      <c r="GYY6" s="8"/>
      <c r="GYZ6" s="8"/>
      <c r="GZA6" s="8"/>
      <c r="GZB6" s="8"/>
      <c r="GZC6" s="8"/>
      <c r="GZD6" s="8"/>
      <c r="GZE6" s="8"/>
      <c r="GZF6" s="8"/>
      <c r="GZG6" s="8"/>
      <c r="GZH6" s="8"/>
      <c r="GZI6" s="8"/>
      <c r="GZJ6" s="8"/>
      <c r="GZK6" s="8"/>
      <c r="GZL6" s="8"/>
      <c r="GZM6" s="8"/>
      <c r="GZN6" s="8"/>
      <c r="GZO6" s="8"/>
      <c r="GZP6" s="8"/>
      <c r="GZQ6" s="8"/>
      <c r="GZR6" s="8"/>
      <c r="GZS6" s="8"/>
      <c r="GZT6" s="8"/>
      <c r="GZU6" s="8"/>
      <c r="GZV6" s="8"/>
      <c r="GZW6" s="8"/>
      <c r="GZX6" s="8"/>
      <c r="GZY6" s="8"/>
      <c r="GZZ6" s="8"/>
      <c r="HAA6" s="8"/>
      <c r="HAB6" s="8"/>
      <c r="HAC6" s="8"/>
      <c r="HAD6" s="8"/>
      <c r="HAE6" s="8"/>
      <c r="HAF6" s="8"/>
      <c r="HAG6" s="8"/>
      <c r="HAH6" s="8"/>
      <c r="HAI6" s="8"/>
      <c r="HAJ6" s="8"/>
      <c r="HAK6" s="8"/>
      <c r="HAL6" s="8"/>
      <c r="HAM6" s="8"/>
      <c r="HAN6" s="8"/>
      <c r="HAO6" s="8"/>
      <c r="HAP6" s="8"/>
      <c r="HAQ6" s="8"/>
      <c r="HAR6" s="8"/>
      <c r="HAS6" s="8"/>
      <c r="HAT6" s="8"/>
      <c r="HAU6" s="8"/>
      <c r="HAV6" s="8"/>
      <c r="HAW6" s="8"/>
      <c r="HAX6" s="8"/>
      <c r="HAY6" s="8"/>
      <c r="HAZ6" s="8"/>
      <c r="HBA6" s="8"/>
      <c r="HBB6" s="8"/>
      <c r="HBC6" s="8"/>
      <c r="HBD6" s="8"/>
      <c r="HBE6" s="8"/>
      <c r="HBF6" s="8"/>
      <c r="HBG6" s="8"/>
      <c r="HBH6" s="8"/>
      <c r="HBI6" s="8"/>
      <c r="HBJ6" s="8"/>
      <c r="HBK6" s="8"/>
      <c r="HBL6" s="8"/>
      <c r="HBM6" s="8"/>
      <c r="HBN6" s="8"/>
      <c r="HBO6" s="8"/>
      <c r="HBP6" s="8"/>
      <c r="HBQ6" s="8"/>
      <c r="HBR6" s="8"/>
      <c r="HBS6" s="8"/>
      <c r="HBT6" s="8"/>
      <c r="HBU6" s="8"/>
      <c r="HBV6" s="8"/>
      <c r="HBW6" s="8"/>
      <c r="HBX6" s="8"/>
      <c r="HBY6" s="8"/>
      <c r="HBZ6" s="8"/>
      <c r="HCA6" s="8"/>
      <c r="HCB6" s="8"/>
      <c r="HCC6" s="8"/>
      <c r="HCD6" s="8"/>
      <c r="HCE6" s="8"/>
      <c r="HCF6" s="8"/>
      <c r="HCG6" s="8"/>
      <c r="HCH6" s="8"/>
      <c r="HCI6" s="8"/>
      <c r="HCJ6" s="8"/>
      <c r="HCK6" s="8"/>
      <c r="HCL6" s="8"/>
      <c r="HCM6" s="8"/>
      <c r="HCN6" s="8"/>
      <c r="HCO6" s="8"/>
      <c r="HCP6" s="8"/>
      <c r="HCQ6" s="8"/>
      <c r="HCR6" s="8"/>
      <c r="HCS6" s="8"/>
      <c r="HCT6" s="8"/>
      <c r="HCU6" s="8"/>
      <c r="HCV6" s="8"/>
      <c r="HCW6" s="8"/>
      <c r="HCX6" s="8"/>
      <c r="HCY6" s="8"/>
      <c r="HCZ6" s="8"/>
      <c r="HDA6" s="8"/>
      <c r="HDB6" s="8"/>
      <c r="HDC6" s="8"/>
      <c r="HDD6" s="8"/>
      <c r="HDE6" s="8"/>
      <c r="HDF6" s="8"/>
      <c r="HDG6" s="8"/>
      <c r="HDH6" s="8"/>
      <c r="HDI6" s="8"/>
      <c r="HDJ6" s="8"/>
      <c r="HDK6" s="8"/>
      <c r="HDL6" s="8"/>
      <c r="HDM6" s="8"/>
      <c r="HDN6" s="8"/>
      <c r="HDO6" s="8"/>
      <c r="HDP6" s="8"/>
      <c r="HDQ6" s="8"/>
      <c r="HDR6" s="8"/>
      <c r="HDS6" s="8"/>
      <c r="HDT6" s="8"/>
      <c r="HDU6" s="8"/>
      <c r="HDV6" s="8"/>
      <c r="HDW6" s="8"/>
      <c r="HDX6" s="8"/>
      <c r="HDY6" s="8"/>
      <c r="HDZ6" s="8"/>
      <c r="HEA6" s="8"/>
      <c r="HEB6" s="8"/>
      <c r="HEC6" s="8"/>
      <c r="HED6" s="8"/>
      <c r="HEE6" s="8"/>
      <c r="HEF6" s="8"/>
      <c r="HEG6" s="8"/>
      <c r="HEH6" s="8"/>
      <c r="HEI6" s="8"/>
      <c r="HEJ6" s="8"/>
      <c r="HEK6" s="8"/>
      <c r="HEL6" s="8"/>
      <c r="HEM6" s="8"/>
      <c r="HEN6" s="8"/>
      <c r="HEO6" s="8"/>
      <c r="HEP6" s="8"/>
      <c r="HEQ6" s="8"/>
      <c r="HER6" s="8"/>
      <c r="HES6" s="8"/>
      <c r="HET6" s="8"/>
      <c r="HEU6" s="8"/>
      <c r="HEV6" s="8"/>
      <c r="HEW6" s="8"/>
      <c r="HEX6" s="8"/>
      <c r="HEY6" s="8"/>
      <c r="HEZ6" s="8"/>
      <c r="HFA6" s="8"/>
      <c r="HFB6" s="8"/>
      <c r="HFC6" s="8"/>
      <c r="HFD6" s="8"/>
      <c r="HFE6" s="8"/>
      <c r="HFF6" s="8"/>
      <c r="HFG6" s="8"/>
      <c r="HFH6" s="8"/>
      <c r="HFI6" s="8"/>
      <c r="HFJ6" s="8"/>
      <c r="HFK6" s="8"/>
      <c r="HFL6" s="8"/>
      <c r="HFM6" s="8"/>
      <c r="HFN6" s="8"/>
      <c r="HFO6" s="8"/>
      <c r="HFP6" s="8"/>
      <c r="HFQ6" s="8"/>
      <c r="HFR6" s="8"/>
      <c r="HFS6" s="8"/>
      <c r="HFT6" s="8"/>
      <c r="HFU6" s="8"/>
      <c r="HFV6" s="8"/>
      <c r="HFW6" s="8"/>
      <c r="HFX6" s="8"/>
      <c r="HFY6" s="8"/>
      <c r="HFZ6" s="8"/>
      <c r="HGA6" s="8"/>
      <c r="HGB6" s="8"/>
      <c r="HGC6" s="8"/>
      <c r="HGD6" s="8"/>
      <c r="HGE6" s="8"/>
      <c r="HGF6" s="8"/>
      <c r="HGG6" s="8"/>
      <c r="HGH6" s="8"/>
      <c r="HGI6" s="8"/>
      <c r="HGJ6" s="8"/>
      <c r="HGK6" s="8"/>
      <c r="HGL6" s="8"/>
      <c r="HGM6" s="8"/>
      <c r="HGN6" s="8"/>
      <c r="HGO6" s="8"/>
      <c r="HGP6" s="8"/>
      <c r="HGQ6" s="8"/>
      <c r="HGR6" s="8"/>
      <c r="HGS6" s="8"/>
      <c r="HGT6" s="8"/>
      <c r="HGU6" s="8"/>
      <c r="HGV6" s="8"/>
      <c r="HGW6" s="8"/>
      <c r="HGX6" s="8"/>
      <c r="HGY6" s="8"/>
      <c r="HGZ6" s="8"/>
      <c r="HHA6" s="8"/>
      <c r="HHB6" s="8"/>
      <c r="HHC6" s="8"/>
      <c r="HHD6" s="8"/>
      <c r="HHE6" s="8"/>
      <c r="HHF6" s="8"/>
      <c r="HHG6" s="8"/>
      <c r="HHH6" s="8"/>
      <c r="HHI6" s="8"/>
      <c r="HHJ6" s="8"/>
      <c r="HHK6" s="8"/>
      <c r="HHL6" s="8"/>
      <c r="HHM6" s="8"/>
      <c r="HHN6" s="8"/>
      <c r="HHO6" s="8"/>
      <c r="HHP6" s="8"/>
      <c r="HHQ6" s="8"/>
      <c r="HHR6" s="8"/>
      <c r="HHS6" s="8"/>
      <c r="HHT6" s="8"/>
      <c r="HHU6" s="8"/>
      <c r="HHV6" s="8"/>
      <c r="HHW6" s="8"/>
      <c r="HHX6" s="8"/>
      <c r="HHY6" s="8"/>
      <c r="HHZ6" s="8"/>
      <c r="HIA6" s="8"/>
      <c r="HIB6" s="8"/>
      <c r="HIC6" s="8"/>
      <c r="HID6" s="8"/>
      <c r="HIE6" s="8"/>
      <c r="HIF6" s="8"/>
      <c r="HIG6" s="8"/>
      <c r="HIH6" s="8"/>
      <c r="HII6" s="8"/>
      <c r="HIJ6" s="8"/>
      <c r="HIK6" s="8"/>
      <c r="HIL6" s="8"/>
      <c r="HIM6" s="8"/>
      <c r="HIN6" s="8"/>
      <c r="HIO6" s="8"/>
      <c r="HIP6" s="8"/>
      <c r="HIQ6" s="8"/>
      <c r="HIR6" s="8"/>
      <c r="HIS6" s="8"/>
      <c r="HIT6" s="8"/>
      <c r="HIU6" s="8"/>
      <c r="HIV6" s="8"/>
      <c r="HIW6" s="8"/>
      <c r="HIX6" s="8"/>
      <c r="HIY6" s="8"/>
      <c r="HIZ6" s="8"/>
      <c r="HJA6" s="8"/>
      <c r="HJB6" s="8"/>
      <c r="HJC6" s="8"/>
      <c r="HJD6" s="8"/>
      <c r="HJE6" s="8"/>
      <c r="HJF6" s="8"/>
      <c r="HJG6" s="8"/>
      <c r="HJH6" s="8"/>
      <c r="HJI6" s="8"/>
      <c r="HJJ6" s="8"/>
      <c r="HJK6" s="8"/>
      <c r="HJL6" s="8"/>
      <c r="HJM6" s="8"/>
      <c r="HJN6" s="8"/>
      <c r="HJO6" s="8"/>
      <c r="HJP6" s="8"/>
      <c r="HJQ6" s="8"/>
      <c r="HJR6" s="8"/>
      <c r="HJS6" s="8"/>
      <c r="HJT6" s="8"/>
      <c r="HJU6" s="8"/>
      <c r="HJV6" s="8"/>
      <c r="HJW6" s="8"/>
      <c r="HJX6" s="8"/>
      <c r="HJY6" s="8"/>
      <c r="HJZ6" s="8"/>
      <c r="HKA6" s="8"/>
      <c r="HKB6" s="8"/>
      <c r="HKC6" s="8"/>
      <c r="HKD6" s="8"/>
      <c r="HKE6" s="8"/>
      <c r="HKF6" s="8"/>
      <c r="HKG6" s="8"/>
      <c r="HKH6" s="8"/>
      <c r="HKI6" s="8"/>
      <c r="HKJ6" s="8"/>
      <c r="HKK6" s="8"/>
      <c r="HKL6" s="8"/>
      <c r="HKM6" s="8"/>
      <c r="HKN6" s="8"/>
      <c r="HKO6" s="8"/>
      <c r="HKP6" s="8"/>
      <c r="HKQ6" s="8"/>
      <c r="HKR6" s="8"/>
      <c r="HKS6" s="8"/>
      <c r="HKT6" s="8"/>
      <c r="HKU6" s="8"/>
      <c r="HKV6" s="8"/>
      <c r="HKW6" s="8"/>
      <c r="HKX6" s="8"/>
      <c r="HKY6" s="8"/>
      <c r="HKZ6" s="8"/>
      <c r="HLA6" s="8"/>
      <c r="HLB6" s="8"/>
      <c r="HLC6" s="8"/>
      <c r="HLD6" s="8"/>
      <c r="HLE6" s="8"/>
      <c r="HLF6" s="8"/>
      <c r="HLG6" s="8"/>
      <c r="HLH6" s="8"/>
      <c r="HLI6" s="8"/>
      <c r="HLJ6" s="8"/>
      <c r="HLK6" s="8"/>
      <c r="HLL6" s="8"/>
      <c r="HLM6" s="8"/>
      <c r="HLN6" s="8"/>
      <c r="HLO6" s="8"/>
      <c r="HLP6" s="8"/>
      <c r="HLQ6" s="8"/>
      <c r="HLR6" s="8"/>
      <c r="HLS6" s="8"/>
      <c r="HLT6" s="8"/>
      <c r="HLU6" s="8"/>
      <c r="HLV6" s="8"/>
      <c r="HLW6" s="8"/>
      <c r="HLX6" s="8"/>
      <c r="HLY6" s="8"/>
      <c r="HLZ6" s="8"/>
      <c r="HMA6" s="8"/>
      <c r="HMB6" s="8"/>
      <c r="HMC6" s="8"/>
      <c r="HMD6" s="8"/>
      <c r="HME6" s="8"/>
      <c r="HMF6" s="8"/>
      <c r="HMG6" s="8"/>
      <c r="HMH6" s="8"/>
      <c r="HMI6" s="8"/>
      <c r="HMJ6" s="8"/>
      <c r="HMK6" s="8"/>
      <c r="HML6" s="8"/>
      <c r="HMM6" s="8"/>
      <c r="HMN6" s="8"/>
      <c r="HMO6" s="8"/>
      <c r="HMP6" s="8"/>
      <c r="HMQ6" s="8"/>
      <c r="HMR6" s="8"/>
      <c r="HMS6" s="8"/>
      <c r="HMT6" s="8"/>
      <c r="HMU6" s="8"/>
      <c r="HMV6" s="8"/>
      <c r="HMW6" s="8"/>
      <c r="HMX6" s="8"/>
      <c r="HMY6" s="8"/>
      <c r="HMZ6" s="8"/>
      <c r="HNA6" s="8"/>
      <c r="HNB6" s="8"/>
      <c r="HNC6" s="8"/>
      <c r="HND6" s="8"/>
      <c r="HNE6" s="8"/>
      <c r="HNF6" s="8"/>
      <c r="HNG6" s="8"/>
      <c r="HNH6" s="8"/>
      <c r="HNI6" s="8"/>
      <c r="HNJ6" s="8"/>
      <c r="HNK6" s="8"/>
      <c r="HNL6" s="8"/>
      <c r="HNM6" s="8"/>
      <c r="HNN6" s="8"/>
      <c r="HNO6" s="8"/>
      <c r="HNP6" s="8"/>
      <c r="HNQ6" s="8"/>
      <c r="HNR6" s="8"/>
      <c r="HNS6" s="8"/>
      <c r="HNT6" s="8"/>
      <c r="HNU6" s="8"/>
      <c r="HNV6" s="8"/>
      <c r="HNW6" s="8"/>
      <c r="HNX6" s="8"/>
      <c r="HNY6" s="8"/>
      <c r="HNZ6" s="8"/>
      <c r="HOA6" s="8"/>
      <c r="HOB6" s="8"/>
      <c r="HOC6" s="8"/>
      <c r="HOD6" s="8"/>
      <c r="HOE6" s="8"/>
      <c r="HOF6" s="8"/>
      <c r="HOG6" s="8"/>
      <c r="HOH6" s="8"/>
      <c r="HOI6" s="8"/>
      <c r="HOJ6" s="8"/>
      <c r="HOK6" s="8"/>
      <c r="HOL6" s="8"/>
      <c r="HOM6" s="8"/>
      <c r="HON6" s="8"/>
      <c r="HOO6" s="8"/>
      <c r="HOP6" s="8"/>
      <c r="HOQ6" s="8"/>
      <c r="HOR6" s="8"/>
      <c r="HOS6" s="8"/>
      <c r="HOT6" s="8"/>
      <c r="HOU6" s="8"/>
      <c r="HOV6" s="8"/>
      <c r="HOW6" s="8"/>
      <c r="HOX6" s="8"/>
      <c r="HOY6" s="8"/>
      <c r="HOZ6" s="8"/>
      <c r="HPA6" s="8"/>
      <c r="HPB6" s="8"/>
      <c r="HPC6" s="8"/>
      <c r="HPD6" s="8"/>
      <c r="HPE6" s="8"/>
      <c r="HPF6" s="8"/>
      <c r="HPG6" s="8"/>
      <c r="HPH6" s="8"/>
      <c r="HPI6" s="8"/>
      <c r="HPJ6" s="8"/>
      <c r="HPK6" s="8"/>
      <c r="HPL6" s="8"/>
      <c r="HPM6" s="8"/>
      <c r="HPN6" s="8"/>
      <c r="HPO6" s="8"/>
      <c r="HPP6" s="8"/>
      <c r="HPQ6" s="8"/>
      <c r="HPR6" s="8"/>
      <c r="HPS6" s="8"/>
      <c r="HPT6" s="8"/>
      <c r="HPU6" s="8"/>
      <c r="HPV6" s="8"/>
      <c r="HPW6" s="8"/>
      <c r="HPX6" s="8"/>
      <c r="HPY6" s="8"/>
      <c r="HPZ6" s="8"/>
      <c r="HQA6" s="8"/>
      <c r="HQB6" s="8"/>
      <c r="HQC6" s="8"/>
      <c r="HQD6" s="8"/>
      <c r="HQE6" s="8"/>
      <c r="HQF6" s="8"/>
      <c r="HQG6" s="8"/>
      <c r="HQH6" s="8"/>
      <c r="HQI6" s="8"/>
      <c r="HQJ6" s="8"/>
      <c r="HQK6" s="8"/>
      <c r="HQL6" s="8"/>
      <c r="HQM6" s="8"/>
      <c r="HQN6" s="8"/>
      <c r="HQO6" s="8"/>
      <c r="HQP6" s="8"/>
      <c r="HQQ6" s="8"/>
      <c r="HQR6" s="8"/>
      <c r="HQS6" s="8"/>
      <c r="HQT6" s="8"/>
      <c r="HQU6" s="8"/>
      <c r="HQV6" s="8"/>
      <c r="HQW6" s="8"/>
      <c r="HQX6" s="8"/>
      <c r="HQY6" s="8"/>
      <c r="HQZ6" s="8"/>
      <c r="HRA6" s="8"/>
      <c r="HRB6" s="8"/>
      <c r="HRC6" s="8"/>
      <c r="HRD6" s="8"/>
      <c r="HRE6" s="8"/>
      <c r="HRF6" s="8"/>
      <c r="HRG6" s="8"/>
      <c r="HRH6" s="8"/>
      <c r="HRI6" s="8"/>
      <c r="HRJ6" s="8"/>
      <c r="HRK6" s="8"/>
      <c r="HRL6" s="8"/>
      <c r="HRM6" s="8"/>
      <c r="HRN6" s="8"/>
      <c r="HRO6" s="8"/>
      <c r="HRP6" s="8"/>
      <c r="HRQ6" s="8"/>
      <c r="HRR6" s="8"/>
      <c r="HRS6" s="8"/>
      <c r="HRT6" s="8"/>
      <c r="HRU6" s="8"/>
      <c r="HRV6" s="8"/>
      <c r="HRW6" s="8"/>
      <c r="HRX6" s="8"/>
      <c r="HRY6" s="8"/>
      <c r="HRZ6" s="8"/>
      <c r="HSA6" s="8"/>
      <c r="HSB6" s="8"/>
      <c r="HSC6" s="8"/>
      <c r="HSD6" s="8"/>
      <c r="HSE6" s="8"/>
      <c r="HSF6" s="8"/>
      <c r="HSG6" s="8"/>
      <c r="HSH6" s="8"/>
      <c r="HSI6" s="8"/>
      <c r="HSJ6" s="8"/>
      <c r="HSK6" s="8"/>
      <c r="HSL6" s="8"/>
      <c r="HSM6" s="8"/>
      <c r="HSN6" s="8"/>
      <c r="HSO6" s="8"/>
      <c r="HSP6" s="8"/>
      <c r="HSQ6" s="8"/>
      <c r="HSR6" s="8"/>
      <c r="HSS6" s="8"/>
      <c r="HST6" s="8"/>
      <c r="HSU6" s="8"/>
      <c r="HSV6" s="8"/>
      <c r="HSW6" s="8"/>
      <c r="HSX6" s="8"/>
      <c r="HSY6" s="8"/>
      <c r="HSZ6" s="8"/>
      <c r="HTA6" s="8"/>
      <c r="HTB6" s="8"/>
      <c r="HTC6" s="8"/>
      <c r="HTD6" s="8"/>
      <c r="HTE6" s="8"/>
      <c r="HTF6" s="8"/>
      <c r="HTG6" s="8"/>
      <c r="HTH6" s="8"/>
      <c r="HTI6" s="8"/>
      <c r="HTJ6" s="8"/>
      <c r="HTK6" s="8"/>
      <c r="HTL6" s="8"/>
      <c r="HTM6" s="8"/>
      <c r="HTN6" s="8"/>
      <c r="HTO6" s="8"/>
      <c r="HTP6" s="8"/>
      <c r="HTQ6" s="8"/>
      <c r="HTR6" s="8"/>
      <c r="HTS6" s="8"/>
      <c r="HTT6" s="8"/>
      <c r="HTU6" s="8"/>
      <c r="HTV6" s="8"/>
      <c r="HTW6" s="8"/>
      <c r="HTX6" s="8"/>
      <c r="HTY6" s="8"/>
      <c r="HTZ6" s="8"/>
      <c r="HUA6" s="8"/>
      <c r="HUB6" s="8"/>
      <c r="HUC6" s="8"/>
      <c r="HUD6" s="8"/>
      <c r="HUE6" s="8"/>
      <c r="HUF6" s="8"/>
      <c r="HUG6" s="8"/>
      <c r="HUH6" s="8"/>
      <c r="HUI6" s="8"/>
      <c r="HUJ6" s="8"/>
      <c r="HUK6" s="8"/>
      <c r="HUL6" s="8"/>
      <c r="HUM6" s="8"/>
      <c r="HUN6" s="8"/>
      <c r="HUO6" s="8"/>
      <c r="HUP6" s="8"/>
      <c r="HUQ6" s="8"/>
      <c r="HUR6" s="8"/>
      <c r="HUS6" s="8"/>
      <c r="HUT6" s="8"/>
      <c r="HUU6" s="8"/>
      <c r="HUV6" s="8"/>
      <c r="HUW6" s="8"/>
      <c r="HUX6" s="8"/>
      <c r="HUY6" s="8"/>
      <c r="HUZ6" s="8"/>
      <c r="HVA6" s="8"/>
      <c r="HVB6" s="8"/>
      <c r="HVC6" s="8"/>
      <c r="HVD6" s="8"/>
      <c r="HVE6" s="8"/>
      <c r="HVF6" s="8"/>
      <c r="HVG6" s="8"/>
      <c r="HVH6" s="8"/>
      <c r="HVI6" s="8"/>
      <c r="HVJ6" s="8"/>
      <c r="HVK6" s="8"/>
      <c r="HVL6" s="8"/>
      <c r="HVM6" s="8"/>
      <c r="HVN6" s="8"/>
      <c r="HVO6" s="8"/>
      <c r="HVP6" s="8"/>
      <c r="HVQ6" s="8"/>
      <c r="HVR6" s="8"/>
      <c r="HVS6" s="8"/>
      <c r="HVT6" s="8"/>
      <c r="HVU6" s="8"/>
      <c r="HVV6" s="8"/>
      <c r="HVW6" s="8"/>
      <c r="HVX6" s="8"/>
      <c r="HVY6" s="8"/>
      <c r="HVZ6" s="8"/>
      <c r="HWA6" s="8"/>
      <c r="HWB6" s="8"/>
      <c r="HWC6" s="8"/>
      <c r="HWD6" s="8"/>
      <c r="HWE6" s="8"/>
      <c r="HWF6" s="8"/>
      <c r="HWG6" s="8"/>
      <c r="HWH6" s="8"/>
      <c r="HWI6" s="8"/>
      <c r="HWJ6" s="8"/>
      <c r="HWK6" s="8"/>
      <c r="HWL6" s="8"/>
      <c r="HWM6" s="8"/>
      <c r="HWN6" s="8"/>
      <c r="HWO6" s="8"/>
      <c r="HWP6" s="8"/>
      <c r="HWQ6" s="8"/>
      <c r="HWR6" s="8"/>
      <c r="HWS6" s="8"/>
      <c r="HWT6" s="8"/>
      <c r="HWU6" s="8"/>
      <c r="HWV6" s="8"/>
      <c r="HWW6" s="8"/>
      <c r="HWX6" s="8"/>
      <c r="HWY6" s="8"/>
      <c r="HWZ6" s="8"/>
      <c r="HXA6" s="8"/>
      <c r="HXB6" s="8"/>
      <c r="HXC6" s="8"/>
      <c r="HXD6" s="8"/>
      <c r="HXE6" s="8"/>
      <c r="HXF6" s="8"/>
      <c r="HXG6" s="8"/>
      <c r="HXH6" s="8"/>
      <c r="HXI6" s="8"/>
      <c r="HXJ6" s="8"/>
      <c r="HXK6" s="8"/>
      <c r="HXL6" s="8"/>
      <c r="HXM6" s="8"/>
      <c r="HXN6" s="8"/>
      <c r="HXO6" s="8"/>
      <c r="HXP6" s="8"/>
      <c r="HXQ6" s="8"/>
      <c r="HXR6" s="8"/>
      <c r="HXS6" s="8"/>
      <c r="HXT6" s="8"/>
      <c r="HXU6" s="8"/>
      <c r="HXV6" s="8"/>
      <c r="HXW6" s="8"/>
      <c r="HXX6" s="8"/>
      <c r="HXY6" s="8"/>
      <c r="HXZ6" s="8"/>
      <c r="HYA6" s="8"/>
      <c r="HYB6" s="8"/>
      <c r="HYC6" s="8"/>
      <c r="HYD6" s="8"/>
      <c r="HYE6" s="8"/>
      <c r="HYF6" s="8"/>
      <c r="HYG6" s="8"/>
      <c r="HYH6" s="8"/>
      <c r="HYI6" s="8"/>
      <c r="HYJ6" s="8"/>
      <c r="HYK6" s="8"/>
      <c r="HYL6" s="8"/>
      <c r="HYM6" s="8"/>
      <c r="HYN6" s="8"/>
      <c r="HYO6" s="8"/>
      <c r="HYP6" s="8"/>
      <c r="HYQ6" s="8"/>
      <c r="HYR6" s="8"/>
      <c r="HYS6" s="8"/>
      <c r="HYT6" s="8"/>
      <c r="HYU6" s="8"/>
      <c r="HYV6" s="8"/>
      <c r="HYW6" s="8"/>
      <c r="HYX6" s="8"/>
      <c r="HYY6" s="8"/>
      <c r="HYZ6" s="8"/>
      <c r="HZA6" s="8"/>
      <c r="HZB6" s="8"/>
      <c r="HZC6" s="8"/>
      <c r="HZD6" s="8"/>
      <c r="HZE6" s="8"/>
      <c r="HZF6" s="8"/>
      <c r="HZG6" s="8"/>
      <c r="HZH6" s="8"/>
      <c r="HZI6" s="8"/>
      <c r="HZJ6" s="8"/>
      <c r="HZK6" s="8"/>
      <c r="HZL6" s="8"/>
      <c r="HZM6" s="8"/>
      <c r="HZN6" s="8"/>
      <c r="HZO6" s="8"/>
      <c r="HZP6" s="8"/>
      <c r="HZQ6" s="8"/>
      <c r="HZR6" s="8"/>
      <c r="HZS6" s="8"/>
      <c r="HZT6" s="8"/>
      <c r="HZU6" s="8"/>
      <c r="HZV6" s="8"/>
      <c r="HZW6" s="8"/>
      <c r="HZX6" s="8"/>
      <c r="HZY6" s="8"/>
      <c r="HZZ6" s="8"/>
      <c r="IAA6" s="8"/>
      <c r="IAB6" s="8"/>
      <c r="IAC6" s="8"/>
      <c r="IAD6" s="8"/>
      <c r="IAE6" s="8"/>
      <c r="IAF6" s="8"/>
      <c r="IAG6" s="8"/>
      <c r="IAH6" s="8"/>
      <c r="IAI6" s="8"/>
      <c r="IAJ6" s="8"/>
      <c r="IAK6" s="8"/>
      <c r="IAL6" s="8"/>
      <c r="IAM6" s="8"/>
      <c r="IAN6" s="8"/>
      <c r="IAO6" s="8"/>
      <c r="IAP6" s="8"/>
      <c r="IAQ6" s="8"/>
      <c r="IAR6" s="8"/>
      <c r="IAS6" s="8"/>
      <c r="IAT6" s="8"/>
      <c r="IAU6" s="8"/>
      <c r="IAV6" s="8"/>
      <c r="IAW6" s="8"/>
      <c r="IAX6" s="8"/>
      <c r="IAY6" s="8"/>
      <c r="IAZ6" s="8"/>
      <c r="IBA6" s="8"/>
      <c r="IBB6" s="8"/>
      <c r="IBC6" s="8"/>
      <c r="IBD6" s="8"/>
      <c r="IBE6" s="8"/>
      <c r="IBF6" s="8"/>
      <c r="IBG6" s="8"/>
      <c r="IBH6" s="8"/>
      <c r="IBI6" s="8"/>
      <c r="IBJ6" s="8"/>
      <c r="IBK6" s="8"/>
      <c r="IBL6" s="8"/>
      <c r="IBM6" s="8"/>
      <c r="IBN6" s="8"/>
      <c r="IBO6" s="8"/>
      <c r="IBP6" s="8"/>
      <c r="IBQ6" s="8"/>
      <c r="IBR6" s="8"/>
      <c r="IBS6" s="8"/>
      <c r="IBT6" s="8"/>
      <c r="IBU6" s="8"/>
      <c r="IBV6" s="8"/>
      <c r="IBW6" s="8"/>
      <c r="IBX6" s="8"/>
      <c r="IBY6" s="8"/>
      <c r="IBZ6" s="8"/>
      <c r="ICA6" s="8"/>
      <c r="ICB6" s="8"/>
      <c r="ICC6" s="8"/>
      <c r="ICD6" s="8"/>
      <c r="ICE6" s="8"/>
      <c r="ICF6" s="8"/>
      <c r="ICG6" s="8"/>
      <c r="ICH6" s="8"/>
      <c r="ICI6" s="8"/>
      <c r="ICJ6" s="8"/>
      <c r="ICK6" s="8"/>
      <c r="ICL6" s="8"/>
      <c r="ICM6" s="8"/>
      <c r="ICN6" s="8"/>
      <c r="ICO6" s="8"/>
      <c r="ICP6" s="8"/>
      <c r="ICQ6" s="8"/>
      <c r="ICR6" s="8"/>
      <c r="ICS6" s="8"/>
      <c r="ICT6" s="8"/>
      <c r="ICU6" s="8"/>
      <c r="ICV6" s="8"/>
      <c r="ICW6" s="8"/>
      <c r="ICX6" s="8"/>
      <c r="ICY6" s="8"/>
      <c r="ICZ6" s="8"/>
      <c r="IDA6" s="8"/>
      <c r="IDB6" s="8"/>
      <c r="IDC6" s="8"/>
      <c r="IDD6" s="8"/>
      <c r="IDE6" s="8"/>
      <c r="IDF6" s="8"/>
      <c r="IDG6" s="8"/>
      <c r="IDH6" s="8"/>
      <c r="IDI6" s="8"/>
      <c r="IDJ6" s="8"/>
      <c r="IDK6" s="8"/>
      <c r="IDL6" s="8"/>
      <c r="IDM6" s="8"/>
      <c r="IDN6" s="8"/>
      <c r="IDO6" s="8"/>
      <c r="IDP6" s="8"/>
      <c r="IDQ6" s="8"/>
      <c r="IDR6" s="8"/>
      <c r="IDS6" s="8"/>
      <c r="IDT6" s="8"/>
      <c r="IDU6" s="8"/>
      <c r="IDV6" s="8"/>
      <c r="IDW6" s="8"/>
      <c r="IDX6" s="8"/>
      <c r="IDY6" s="8"/>
      <c r="IDZ6" s="8"/>
      <c r="IEA6" s="8"/>
      <c r="IEB6" s="8"/>
      <c r="IEC6" s="8"/>
      <c r="IED6" s="8"/>
      <c r="IEE6" s="8"/>
      <c r="IEF6" s="8"/>
      <c r="IEG6" s="8"/>
      <c r="IEH6" s="8"/>
      <c r="IEI6" s="8"/>
      <c r="IEJ6" s="8"/>
      <c r="IEK6" s="8"/>
      <c r="IEL6" s="8"/>
      <c r="IEM6" s="8"/>
      <c r="IEN6" s="8"/>
      <c r="IEO6" s="8"/>
      <c r="IEP6" s="8"/>
      <c r="IEQ6" s="8"/>
      <c r="IER6" s="8"/>
      <c r="IES6" s="8"/>
      <c r="IET6" s="8"/>
      <c r="IEU6" s="8"/>
      <c r="IEV6" s="8"/>
      <c r="IEW6" s="8"/>
      <c r="IEX6" s="8"/>
      <c r="IEY6" s="8"/>
      <c r="IEZ6" s="8"/>
      <c r="IFA6" s="8"/>
      <c r="IFB6" s="8"/>
      <c r="IFC6" s="8"/>
      <c r="IFD6" s="8"/>
      <c r="IFE6" s="8"/>
      <c r="IFF6" s="8"/>
      <c r="IFG6" s="8"/>
      <c r="IFH6" s="8"/>
      <c r="IFI6" s="8"/>
      <c r="IFJ6" s="8"/>
      <c r="IFK6" s="8"/>
      <c r="IFL6" s="8"/>
      <c r="IFM6" s="8"/>
      <c r="IFN6" s="8"/>
      <c r="IFO6" s="8"/>
      <c r="IFP6" s="8"/>
      <c r="IFQ6" s="8"/>
      <c r="IFR6" s="8"/>
      <c r="IFS6" s="8"/>
      <c r="IFT6" s="8"/>
      <c r="IFU6" s="8"/>
      <c r="IFV6" s="8"/>
      <c r="IFW6" s="8"/>
      <c r="IFX6" s="8"/>
      <c r="IFY6" s="8"/>
      <c r="IFZ6" s="8"/>
      <c r="IGA6" s="8"/>
      <c r="IGB6" s="8"/>
      <c r="IGC6" s="8"/>
      <c r="IGD6" s="8"/>
      <c r="IGE6" s="8"/>
      <c r="IGF6" s="8"/>
      <c r="IGG6" s="8"/>
      <c r="IGH6" s="8"/>
      <c r="IGI6" s="8"/>
      <c r="IGJ6" s="8"/>
      <c r="IGK6" s="8"/>
      <c r="IGL6" s="8"/>
      <c r="IGM6" s="8"/>
      <c r="IGN6" s="8"/>
      <c r="IGO6" s="8"/>
      <c r="IGP6" s="8"/>
      <c r="IGQ6" s="8"/>
      <c r="IGR6" s="8"/>
      <c r="IGS6" s="8"/>
      <c r="IGT6" s="8"/>
      <c r="IGU6" s="8"/>
      <c r="IGV6" s="8"/>
      <c r="IGW6" s="8"/>
      <c r="IGX6" s="8"/>
      <c r="IGY6" s="8"/>
      <c r="IGZ6" s="8"/>
      <c r="IHA6" s="8"/>
      <c r="IHB6" s="8"/>
      <c r="IHC6" s="8"/>
      <c r="IHD6" s="8"/>
      <c r="IHE6" s="8"/>
      <c r="IHF6" s="8"/>
      <c r="IHG6" s="8"/>
      <c r="IHH6" s="8"/>
      <c r="IHI6" s="8"/>
      <c r="IHJ6" s="8"/>
      <c r="IHK6" s="8"/>
      <c r="IHL6" s="8"/>
      <c r="IHM6" s="8"/>
      <c r="IHN6" s="8"/>
      <c r="IHO6" s="8"/>
      <c r="IHP6" s="8"/>
      <c r="IHQ6" s="8"/>
      <c r="IHR6" s="8"/>
      <c r="IHS6" s="8"/>
      <c r="IHT6" s="8"/>
      <c r="IHU6" s="8"/>
      <c r="IHV6" s="8"/>
      <c r="IHW6" s="8"/>
      <c r="IHX6" s="8"/>
      <c r="IHY6" s="8"/>
      <c r="IHZ6" s="8"/>
      <c r="IIA6" s="8"/>
      <c r="IIB6" s="8"/>
      <c r="IIC6" s="8"/>
      <c r="IID6" s="8"/>
      <c r="IIE6" s="8"/>
      <c r="IIF6" s="8"/>
      <c r="IIG6" s="8"/>
      <c r="IIH6" s="8"/>
      <c r="III6" s="8"/>
      <c r="IIJ6" s="8"/>
      <c r="IIK6" s="8"/>
      <c r="IIL6" s="8"/>
      <c r="IIM6" s="8"/>
      <c r="IIN6" s="8"/>
      <c r="IIO6" s="8"/>
      <c r="IIP6" s="8"/>
      <c r="IIQ6" s="8"/>
      <c r="IIR6" s="8"/>
      <c r="IIS6" s="8"/>
      <c r="IIT6" s="8"/>
      <c r="IIU6" s="8"/>
      <c r="IIV6" s="8"/>
      <c r="IIW6" s="8"/>
      <c r="IIX6" s="8"/>
      <c r="IIY6" s="8"/>
      <c r="IIZ6" s="8"/>
      <c r="IJA6" s="8"/>
      <c r="IJB6" s="8"/>
      <c r="IJC6" s="8"/>
      <c r="IJD6" s="8"/>
      <c r="IJE6" s="8"/>
      <c r="IJF6" s="8"/>
      <c r="IJG6" s="8"/>
      <c r="IJH6" s="8"/>
      <c r="IJI6" s="8"/>
      <c r="IJJ6" s="8"/>
      <c r="IJK6" s="8"/>
      <c r="IJL6" s="8"/>
      <c r="IJM6" s="8"/>
      <c r="IJN6" s="8"/>
      <c r="IJO6" s="8"/>
      <c r="IJP6" s="8"/>
      <c r="IJQ6" s="8"/>
      <c r="IJR6" s="8"/>
      <c r="IJS6" s="8"/>
      <c r="IJT6" s="8"/>
      <c r="IJU6" s="8"/>
      <c r="IJV6" s="8"/>
      <c r="IJW6" s="8"/>
      <c r="IJX6" s="8"/>
      <c r="IJY6" s="8"/>
      <c r="IJZ6" s="8"/>
      <c r="IKA6" s="8"/>
      <c r="IKB6" s="8"/>
      <c r="IKC6" s="8"/>
      <c r="IKD6" s="8"/>
      <c r="IKE6" s="8"/>
      <c r="IKF6" s="8"/>
      <c r="IKG6" s="8"/>
      <c r="IKH6" s="8"/>
      <c r="IKI6" s="8"/>
      <c r="IKJ6" s="8"/>
      <c r="IKK6" s="8"/>
      <c r="IKL6" s="8"/>
      <c r="IKM6" s="8"/>
      <c r="IKN6" s="8"/>
      <c r="IKO6" s="8"/>
      <c r="IKP6" s="8"/>
      <c r="IKQ6" s="8"/>
      <c r="IKR6" s="8"/>
      <c r="IKS6" s="8"/>
      <c r="IKT6" s="8"/>
      <c r="IKU6" s="8"/>
      <c r="IKV6" s="8"/>
      <c r="IKW6" s="8"/>
      <c r="IKX6" s="8"/>
      <c r="IKY6" s="8"/>
      <c r="IKZ6" s="8"/>
      <c r="ILA6" s="8"/>
      <c r="ILB6" s="8"/>
      <c r="ILC6" s="8"/>
      <c r="ILD6" s="8"/>
      <c r="ILE6" s="8"/>
      <c r="ILF6" s="8"/>
      <c r="ILG6" s="8"/>
      <c r="ILH6" s="8"/>
      <c r="ILI6" s="8"/>
      <c r="ILJ6" s="8"/>
      <c r="ILK6" s="8"/>
      <c r="ILL6" s="8"/>
      <c r="ILM6" s="8"/>
      <c r="ILN6" s="8"/>
      <c r="ILO6" s="8"/>
      <c r="ILP6" s="8"/>
      <c r="ILQ6" s="8"/>
      <c r="ILR6" s="8"/>
      <c r="ILS6" s="8"/>
      <c r="ILT6" s="8"/>
      <c r="ILU6" s="8"/>
      <c r="ILV6" s="8"/>
      <c r="ILW6" s="8"/>
      <c r="ILX6" s="8"/>
      <c r="ILY6" s="8"/>
      <c r="ILZ6" s="8"/>
      <c r="IMA6" s="8"/>
      <c r="IMB6" s="8"/>
      <c r="IMC6" s="8"/>
      <c r="IMD6" s="8"/>
      <c r="IME6" s="8"/>
      <c r="IMF6" s="8"/>
      <c r="IMG6" s="8"/>
      <c r="IMH6" s="8"/>
      <c r="IMI6" s="8"/>
      <c r="IMJ6" s="8"/>
      <c r="IMK6" s="8"/>
      <c r="IML6" s="8"/>
      <c r="IMM6" s="8"/>
      <c r="IMN6" s="8"/>
      <c r="IMO6" s="8"/>
      <c r="IMP6" s="8"/>
      <c r="IMQ6" s="8"/>
      <c r="IMR6" s="8"/>
      <c r="IMS6" s="8"/>
      <c r="IMT6" s="8"/>
      <c r="IMU6" s="8"/>
      <c r="IMV6" s="8"/>
      <c r="IMW6" s="8"/>
      <c r="IMX6" s="8"/>
      <c r="IMY6" s="8"/>
      <c r="IMZ6" s="8"/>
      <c r="INA6" s="8"/>
      <c r="INB6" s="8"/>
      <c r="INC6" s="8"/>
      <c r="IND6" s="8"/>
      <c r="INE6" s="8"/>
      <c r="INF6" s="8"/>
      <c r="ING6" s="8"/>
      <c r="INH6" s="8"/>
      <c r="INI6" s="8"/>
      <c r="INJ6" s="8"/>
      <c r="INK6" s="8"/>
      <c r="INL6" s="8"/>
      <c r="INM6" s="8"/>
      <c r="INN6" s="8"/>
      <c r="INO6" s="8"/>
      <c r="INP6" s="8"/>
      <c r="INQ6" s="8"/>
      <c r="INR6" s="8"/>
      <c r="INS6" s="8"/>
      <c r="INT6" s="8"/>
      <c r="INU6" s="8"/>
      <c r="INV6" s="8"/>
      <c r="INW6" s="8"/>
      <c r="INX6" s="8"/>
      <c r="INY6" s="8"/>
      <c r="INZ6" s="8"/>
      <c r="IOA6" s="8"/>
      <c r="IOB6" s="8"/>
      <c r="IOC6" s="8"/>
      <c r="IOD6" s="8"/>
      <c r="IOE6" s="8"/>
      <c r="IOF6" s="8"/>
      <c r="IOG6" s="8"/>
      <c r="IOH6" s="8"/>
      <c r="IOI6" s="8"/>
      <c r="IOJ6" s="8"/>
      <c r="IOK6" s="8"/>
      <c r="IOL6" s="8"/>
      <c r="IOM6" s="8"/>
      <c r="ION6" s="8"/>
      <c r="IOO6" s="8"/>
      <c r="IOP6" s="8"/>
      <c r="IOQ6" s="8"/>
      <c r="IOR6" s="8"/>
      <c r="IOS6" s="8"/>
      <c r="IOT6" s="8"/>
      <c r="IOU6" s="8"/>
      <c r="IOV6" s="8"/>
      <c r="IOW6" s="8"/>
      <c r="IOX6" s="8"/>
      <c r="IOY6" s="8"/>
      <c r="IOZ6" s="8"/>
      <c r="IPA6" s="8"/>
      <c r="IPB6" s="8"/>
      <c r="IPC6" s="8"/>
      <c r="IPD6" s="8"/>
      <c r="IPE6" s="8"/>
      <c r="IPF6" s="8"/>
      <c r="IPG6" s="8"/>
      <c r="IPH6" s="8"/>
      <c r="IPI6" s="8"/>
      <c r="IPJ6" s="8"/>
      <c r="IPK6" s="8"/>
      <c r="IPL6" s="8"/>
      <c r="IPM6" s="8"/>
      <c r="IPN6" s="8"/>
      <c r="IPO6" s="8"/>
      <c r="IPP6" s="8"/>
      <c r="IPQ6" s="8"/>
      <c r="IPR6" s="8"/>
      <c r="IPS6" s="8"/>
      <c r="IPT6" s="8"/>
      <c r="IPU6" s="8"/>
      <c r="IPV6" s="8"/>
      <c r="IPW6" s="8"/>
      <c r="IPX6" s="8"/>
      <c r="IPY6" s="8"/>
      <c r="IPZ6" s="8"/>
      <c r="IQA6" s="8"/>
      <c r="IQB6" s="8"/>
      <c r="IQC6" s="8"/>
      <c r="IQD6" s="8"/>
      <c r="IQE6" s="8"/>
      <c r="IQF6" s="8"/>
      <c r="IQG6" s="8"/>
      <c r="IQH6" s="8"/>
      <c r="IQI6" s="8"/>
      <c r="IQJ6" s="8"/>
      <c r="IQK6" s="8"/>
      <c r="IQL6" s="8"/>
      <c r="IQM6" s="8"/>
      <c r="IQN6" s="8"/>
      <c r="IQO6" s="8"/>
      <c r="IQP6" s="8"/>
      <c r="IQQ6" s="8"/>
      <c r="IQR6" s="8"/>
      <c r="IQS6" s="8"/>
      <c r="IQT6" s="8"/>
      <c r="IQU6" s="8"/>
      <c r="IQV6" s="8"/>
      <c r="IQW6" s="8"/>
      <c r="IQX6" s="8"/>
      <c r="IQY6" s="8"/>
      <c r="IQZ6" s="8"/>
      <c r="IRA6" s="8"/>
      <c r="IRB6" s="8"/>
      <c r="IRC6" s="8"/>
      <c r="IRD6" s="8"/>
      <c r="IRE6" s="8"/>
      <c r="IRF6" s="8"/>
      <c r="IRG6" s="8"/>
      <c r="IRH6" s="8"/>
      <c r="IRI6" s="8"/>
      <c r="IRJ6" s="8"/>
      <c r="IRK6" s="8"/>
      <c r="IRL6" s="8"/>
      <c r="IRM6" s="8"/>
      <c r="IRN6" s="8"/>
      <c r="IRO6" s="8"/>
      <c r="IRP6" s="8"/>
      <c r="IRQ6" s="8"/>
      <c r="IRR6" s="8"/>
      <c r="IRS6" s="8"/>
      <c r="IRT6" s="8"/>
      <c r="IRU6" s="8"/>
      <c r="IRV6" s="8"/>
      <c r="IRW6" s="8"/>
      <c r="IRX6" s="8"/>
      <c r="IRY6" s="8"/>
      <c r="IRZ6" s="8"/>
      <c r="ISA6" s="8"/>
      <c r="ISB6" s="8"/>
      <c r="ISC6" s="8"/>
      <c r="ISD6" s="8"/>
      <c r="ISE6" s="8"/>
      <c r="ISF6" s="8"/>
      <c r="ISG6" s="8"/>
      <c r="ISH6" s="8"/>
      <c r="ISI6" s="8"/>
      <c r="ISJ6" s="8"/>
      <c r="ISK6" s="8"/>
      <c r="ISL6" s="8"/>
      <c r="ISM6" s="8"/>
      <c r="ISN6" s="8"/>
      <c r="ISO6" s="8"/>
      <c r="ISP6" s="8"/>
      <c r="ISQ6" s="8"/>
      <c r="ISR6" s="8"/>
      <c r="ISS6" s="8"/>
      <c r="IST6" s="8"/>
      <c r="ISU6" s="8"/>
      <c r="ISV6" s="8"/>
      <c r="ISW6" s="8"/>
      <c r="ISX6" s="8"/>
      <c r="ISY6" s="8"/>
      <c r="ISZ6" s="8"/>
      <c r="ITA6" s="8"/>
      <c r="ITB6" s="8"/>
      <c r="ITC6" s="8"/>
      <c r="ITD6" s="8"/>
      <c r="ITE6" s="8"/>
      <c r="ITF6" s="8"/>
      <c r="ITG6" s="8"/>
      <c r="ITH6" s="8"/>
      <c r="ITI6" s="8"/>
      <c r="ITJ6" s="8"/>
      <c r="ITK6" s="8"/>
      <c r="ITL6" s="8"/>
      <c r="ITM6" s="8"/>
      <c r="ITN6" s="8"/>
      <c r="ITO6" s="8"/>
      <c r="ITP6" s="8"/>
      <c r="ITQ6" s="8"/>
      <c r="ITR6" s="8"/>
      <c r="ITS6" s="8"/>
      <c r="ITT6" s="8"/>
      <c r="ITU6" s="8"/>
      <c r="ITV6" s="8"/>
      <c r="ITW6" s="8"/>
      <c r="ITX6" s="8"/>
      <c r="ITY6" s="8"/>
      <c r="ITZ6" s="8"/>
      <c r="IUA6" s="8"/>
      <c r="IUB6" s="8"/>
      <c r="IUC6" s="8"/>
      <c r="IUD6" s="8"/>
      <c r="IUE6" s="8"/>
      <c r="IUF6" s="8"/>
      <c r="IUG6" s="8"/>
      <c r="IUH6" s="8"/>
      <c r="IUI6" s="8"/>
      <c r="IUJ6" s="8"/>
      <c r="IUK6" s="8"/>
      <c r="IUL6" s="8"/>
      <c r="IUM6" s="8"/>
      <c r="IUN6" s="8"/>
      <c r="IUO6" s="8"/>
      <c r="IUP6" s="8"/>
      <c r="IUQ6" s="8"/>
      <c r="IUR6" s="8"/>
      <c r="IUS6" s="8"/>
      <c r="IUT6" s="8"/>
      <c r="IUU6" s="8"/>
      <c r="IUV6" s="8"/>
      <c r="IUW6" s="8"/>
      <c r="IUX6" s="8"/>
      <c r="IUY6" s="8"/>
      <c r="IUZ6" s="8"/>
      <c r="IVA6" s="8"/>
      <c r="IVB6" s="8"/>
      <c r="IVC6" s="8"/>
      <c r="IVD6" s="8"/>
      <c r="IVE6" s="8"/>
      <c r="IVF6" s="8"/>
      <c r="IVG6" s="8"/>
      <c r="IVH6" s="8"/>
      <c r="IVI6" s="8"/>
      <c r="IVJ6" s="8"/>
      <c r="IVK6" s="8"/>
      <c r="IVL6" s="8"/>
      <c r="IVM6" s="8"/>
      <c r="IVN6" s="8"/>
      <c r="IVO6" s="8"/>
      <c r="IVP6" s="8"/>
      <c r="IVQ6" s="8"/>
      <c r="IVR6" s="8"/>
      <c r="IVS6" s="8"/>
      <c r="IVT6" s="8"/>
      <c r="IVU6" s="8"/>
      <c r="IVV6" s="8"/>
      <c r="IVW6" s="8"/>
      <c r="IVX6" s="8"/>
      <c r="IVY6" s="8"/>
      <c r="IVZ6" s="8"/>
      <c r="IWA6" s="8"/>
      <c r="IWB6" s="8"/>
      <c r="IWC6" s="8"/>
      <c r="IWD6" s="8"/>
      <c r="IWE6" s="8"/>
      <c r="IWF6" s="8"/>
      <c r="IWG6" s="8"/>
      <c r="IWH6" s="8"/>
      <c r="IWI6" s="8"/>
      <c r="IWJ6" s="8"/>
      <c r="IWK6" s="8"/>
      <c r="IWL6" s="8"/>
      <c r="IWM6" s="8"/>
      <c r="IWN6" s="8"/>
      <c r="IWO6" s="8"/>
      <c r="IWP6" s="8"/>
      <c r="IWQ6" s="8"/>
      <c r="IWR6" s="8"/>
      <c r="IWS6" s="8"/>
      <c r="IWT6" s="8"/>
      <c r="IWU6" s="8"/>
      <c r="IWV6" s="8"/>
      <c r="IWW6" s="8"/>
      <c r="IWX6" s="8"/>
      <c r="IWY6" s="8"/>
      <c r="IWZ6" s="8"/>
      <c r="IXA6" s="8"/>
      <c r="IXB6" s="8"/>
      <c r="IXC6" s="8"/>
      <c r="IXD6" s="8"/>
      <c r="IXE6" s="8"/>
      <c r="IXF6" s="8"/>
      <c r="IXG6" s="8"/>
      <c r="IXH6" s="8"/>
      <c r="IXI6" s="8"/>
      <c r="IXJ6" s="8"/>
      <c r="IXK6" s="8"/>
      <c r="IXL6" s="8"/>
      <c r="IXM6" s="8"/>
      <c r="IXN6" s="8"/>
      <c r="IXO6" s="8"/>
      <c r="IXP6" s="8"/>
      <c r="IXQ6" s="8"/>
      <c r="IXR6" s="8"/>
      <c r="IXS6" s="8"/>
      <c r="IXT6" s="8"/>
      <c r="IXU6" s="8"/>
      <c r="IXV6" s="8"/>
      <c r="IXW6" s="8"/>
      <c r="IXX6" s="8"/>
      <c r="IXY6" s="8"/>
      <c r="IXZ6" s="8"/>
      <c r="IYA6" s="8"/>
      <c r="IYB6" s="8"/>
      <c r="IYC6" s="8"/>
      <c r="IYD6" s="8"/>
      <c r="IYE6" s="8"/>
      <c r="IYF6" s="8"/>
      <c r="IYG6" s="8"/>
      <c r="IYH6" s="8"/>
      <c r="IYI6" s="8"/>
      <c r="IYJ6" s="8"/>
      <c r="IYK6" s="8"/>
      <c r="IYL6" s="8"/>
      <c r="IYM6" s="8"/>
      <c r="IYN6" s="8"/>
      <c r="IYO6" s="8"/>
      <c r="IYP6" s="8"/>
      <c r="IYQ6" s="8"/>
      <c r="IYR6" s="8"/>
      <c r="IYS6" s="8"/>
      <c r="IYT6" s="8"/>
      <c r="IYU6" s="8"/>
      <c r="IYV6" s="8"/>
      <c r="IYW6" s="8"/>
      <c r="IYX6" s="8"/>
      <c r="IYY6" s="8"/>
      <c r="IYZ6" s="8"/>
      <c r="IZA6" s="8"/>
      <c r="IZB6" s="8"/>
      <c r="IZC6" s="8"/>
      <c r="IZD6" s="8"/>
      <c r="IZE6" s="8"/>
      <c r="IZF6" s="8"/>
      <c r="IZG6" s="8"/>
      <c r="IZH6" s="8"/>
      <c r="IZI6" s="8"/>
      <c r="IZJ6" s="8"/>
      <c r="IZK6" s="8"/>
      <c r="IZL6" s="8"/>
      <c r="IZM6" s="8"/>
      <c r="IZN6" s="8"/>
      <c r="IZO6" s="8"/>
      <c r="IZP6" s="8"/>
      <c r="IZQ6" s="8"/>
      <c r="IZR6" s="8"/>
      <c r="IZS6" s="8"/>
      <c r="IZT6" s="8"/>
      <c r="IZU6" s="8"/>
      <c r="IZV6" s="8"/>
      <c r="IZW6" s="8"/>
      <c r="IZX6" s="8"/>
      <c r="IZY6" s="8"/>
      <c r="IZZ6" s="8"/>
      <c r="JAA6" s="8"/>
      <c r="JAB6" s="8"/>
      <c r="JAC6" s="8"/>
      <c r="JAD6" s="8"/>
      <c r="JAE6" s="8"/>
      <c r="JAF6" s="8"/>
      <c r="JAG6" s="8"/>
      <c r="JAH6" s="8"/>
      <c r="JAI6" s="8"/>
      <c r="JAJ6" s="8"/>
      <c r="JAK6" s="8"/>
      <c r="JAL6" s="8"/>
      <c r="JAM6" s="8"/>
      <c r="JAN6" s="8"/>
      <c r="JAO6" s="8"/>
      <c r="JAP6" s="8"/>
      <c r="JAQ6" s="8"/>
      <c r="JAR6" s="8"/>
      <c r="JAS6" s="8"/>
      <c r="JAT6" s="8"/>
      <c r="JAU6" s="8"/>
      <c r="JAV6" s="8"/>
      <c r="JAW6" s="8"/>
      <c r="JAX6" s="8"/>
      <c r="JAY6" s="8"/>
      <c r="JAZ6" s="8"/>
      <c r="JBA6" s="8"/>
      <c r="JBB6" s="8"/>
      <c r="JBC6" s="8"/>
      <c r="JBD6" s="8"/>
      <c r="JBE6" s="8"/>
      <c r="JBF6" s="8"/>
      <c r="JBG6" s="8"/>
      <c r="JBH6" s="8"/>
      <c r="JBI6" s="8"/>
      <c r="JBJ6" s="8"/>
      <c r="JBK6" s="8"/>
      <c r="JBL6" s="8"/>
      <c r="JBM6" s="8"/>
      <c r="JBN6" s="8"/>
      <c r="JBO6" s="8"/>
      <c r="JBP6" s="8"/>
      <c r="JBQ6" s="8"/>
      <c r="JBR6" s="8"/>
      <c r="JBS6" s="8"/>
      <c r="JBT6" s="8"/>
      <c r="JBU6" s="8"/>
      <c r="JBV6" s="8"/>
      <c r="JBW6" s="8"/>
      <c r="JBX6" s="8"/>
      <c r="JBY6" s="8"/>
      <c r="JBZ6" s="8"/>
      <c r="JCA6" s="8"/>
      <c r="JCB6" s="8"/>
      <c r="JCC6" s="8"/>
      <c r="JCD6" s="8"/>
      <c r="JCE6" s="8"/>
      <c r="JCF6" s="8"/>
      <c r="JCG6" s="8"/>
      <c r="JCH6" s="8"/>
      <c r="JCI6" s="8"/>
      <c r="JCJ6" s="8"/>
      <c r="JCK6" s="8"/>
      <c r="JCL6" s="8"/>
      <c r="JCM6" s="8"/>
      <c r="JCN6" s="8"/>
      <c r="JCO6" s="8"/>
      <c r="JCP6" s="8"/>
      <c r="JCQ6" s="8"/>
      <c r="JCR6" s="8"/>
      <c r="JCS6" s="8"/>
      <c r="JCT6" s="8"/>
      <c r="JCU6" s="8"/>
      <c r="JCV6" s="8"/>
      <c r="JCW6" s="8"/>
      <c r="JCX6" s="8"/>
      <c r="JCY6" s="8"/>
      <c r="JCZ6" s="8"/>
      <c r="JDA6" s="8"/>
      <c r="JDB6" s="8"/>
      <c r="JDC6" s="8"/>
      <c r="JDD6" s="8"/>
      <c r="JDE6" s="8"/>
      <c r="JDF6" s="8"/>
      <c r="JDG6" s="8"/>
      <c r="JDH6" s="8"/>
      <c r="JDI6" s="8"/>
      <c r="JDJ6" s="8"/>
      <c r="JDK6" s="8"/>
      <c r="JDL6" s="8"/>
      <c r="JDM6" s="8"/>
      <c r="JDN6" s="8"/>
      <c r="JDO6" s="8"/>
      <c r="JDP6" s="8"/>
      <c r="JDQ6" s="8"/>
      <c r="JDR6" s="8"/>
      <c r="JDS6" s="8"/>
      <c r="JDT6" s="8"/>
      <c r="JDU6" s="8"/>
      <c r="JDV6" s="8"/>
      <c r="JDW6" s="8"/>
      <c r="JDX6" s="8"/>
      <c r="JDY6" s="8"/>
      <c r="JDZ6" s="8"/>
      <c r="JEA6" s="8"/>
      <c r="JEB6" s="8"/>
      <c r="JEC6" s="8"/>
      <c r="JED6" s="8"/>
      <c r="JEE6" s="8"/>
      <c r="JEF6" s="8"/>
      <c r="JEG6" s="8"/>
      <c r="JEH6" s="15"/>
      <c r="JEI6" s="15"/>
      <c r="JEJ6" s="15"/>
      <c r="JEK6" s="15"/>
      <c r="JEL6" s="15"/>
      <c r="JEM6" s="15"/>
      <c r="JEN6" s="15"/>
      <c r="JEO6" s="15"/>
      <c r="JEP6" s="15"/>
      <c r="JEQ6" s="15"/>
      <c r="JEV6" s="10"/>
      <c r="JEW6" s="8"/>
      <c r="JEX6" s="8"/>
      <c r="JEY6" s="8"/>
      <c r="JEZ6" s="8"/>
      <c r="JFA6" s="8"/>
      <c r="JFB6" s="72"/>
    </row>
    <row r="7" spans="1:6918" s="8" customFormat="1" ht="15.75" thickBot="1">
      <c r="A7" s="2" t="s">
        <v>87</v>
      </c>
      <c r="B7" s="68">
        <f>SUM(C6)</f>
        <v>4.2</v>
      </c>
      <c r="C7" s="69">
        <v>9.35</v>
      </c>
      <c r="D7" s="70">
        <f>SUM(-B7,C7)</f>
        <v>5.1499999999999995</v>
      </c>
      <c r="E7" s="11" t="s">
        <v>91</v>
      </c>
      <c r="F7" s="24" t="s">
        <v>92</v>
      </c>
      <c r="G7" s="25" t="s">
        <v>93</v>
      </c>
      <c r="H7" s="26" t="s">
        <v>94</v>
      </c>
      <c r="I7" s="27" t="s">
        <v>92</v>
      </c>
      <c r="J7" s="28">
        <v>35</v>
      </c>
      <c r="K7" s="29" t="s">
        <v>95</v>
      </c>
      <c r="L7" s="29">
        <v>5</v>
      </c>
      <c r="M7" s="30">
        <v>5</v>
      </c>
      <c r="N7" s="31" t="s">
        <v>96</v>
      </c>
      <c r="O7" s="32" t="s">
        <v>97</v>
      </c>
      <c r="P7" s="33" t="s">
        <v>98</v>
      </c>
      <c r="Q7" s="34">
        <v>3</v>
      </c>
      <c r="R7" s="35">
        <v>50</v>
      </c>
      <c r="S7" s="36">
        <v>5</v>
      </c>
      <c r="T7" s="35">
        <v>100</v>
      </c>
      <c r="U7" s="35">
        <v>3</v>
      </c>
      <c r="V7" s="35">
        <v>5</v>
      </c>
      <c r="W7" s="35">
        <v>5</v>
      </c>
      <c r="X7" s="37" t="s">
        <v>88</v>
      </c>
      <c r="Y7" s="38">
        <v>10</v>
      </c>
      <c r="Z7" s="40" t="s">
        <v>102</v>
      </c>
      <c r="AA7" s="41">
        <v>35</v>
      </c>
      <c r="AB7" s="42" t="s">
        <v>33</v>
      </c>
      <c r="AC7" s="41">
        <v>30</v>
      </c>
      <c r="AD7" s="42"/>
      <c r="AE7" s="41">
        <v>0</v>
      </c>
      <c r="AF7" s="42" t="s">
        <v>33</v>
      </c>
      <c r="AG7" s="42">
        <v>5</v>
      </c>
      <c r="AH7" s="43" t="s">
        <v>103</v>
      </c>
      <c r="AI7" s="42">
        <v>5</v>
      </c>
      <c r="AJ7" s="43"/>
      <c r="AK7" s="41">
        <v>0</v>
      </c>
      <c r="AL7" s="42"/>
      <c r="AM7" s="41">
        <v>0</v>
      </c>
      <c r="AN7" s="42"/>
      <c r="AO7" s="41">
        <v>0</v>
      </c>
      <c r="AP7" s="42"/>
      <c r="AQ7" s="41">
        <v>0</v>
      </c>
      <c r="AR7" s="42"/>
      <c r="AS7" s="41">
        <v>0</v>
      </c>
      <c r="AT7" s="42"/>
      <c r="AU7" s="42">
        <v>0</v>
      </c>
      <c r="AV7" s="43"/>
      <c r="AW7" s="41">
        <v>0</v>
      </c>
      <c r="AX7" s="42"/>
      <c r="AY7" s="41">
        <v>0</v>
      </c>
      <c r="AZ7" s="42" t="s">
        <v>104</v>
      </c>
      <c r="BA7" s="41">
        <v>5</v>
      </c>
      <c r="BB7" s="42"/>
      <c r="BC7" s="41">
        <v>0</v>
      </c>
      <c r="BD7" s="42"/>
      <c r="BE7" s="41">
        <v>0</v>
      </c>
      <c r="BF7" s="42"/>
      <c r="BG7" s="42">
        <v>0</v>
      </c>
      <c r="BH7" s="43"/>
      <c r="BI7" s="42">
        <v>0</v>
      </c>
      <c r="BJ7" s="43"/>
      <c r="BK7" s="41">
        <v>0</v>
      </c>
      <c r="BL7" s="42"/>
      <c r="BM7" s="41">
        <v>0</v>
      </c>
      <c r="BN7" s="44">
        <v>7</v>
      </c>
      <c r="BO7" s="45">
        <v>5</v>
      </c>
      <c r="BP7" s="46">
        <v>4</v>
      </c>
      <c r="BQ7" s="46">
        <v>5</v>
      </c>
      <c r="BR7" s="7"/>
      <c r="JEH7" s="15"/>
      <c r="JEI7" s="15"/>
      <c r="JEJ7" s="15"/>
      <c r="JEK7" s="15"/>
      <c r="JEL7" s="15"/>
      <c r="JEM7" s="15"/>
      <c r="JEN7" s="15"/>
      <c r="JEO7" s="15"/>
      <c r="JEP7" s="15"/>
      <c r="JEQ7" s="15"/>
    </row>
    <row r="8" spans="1:6918" ht="15.75" thickBot="1">
      <c r="A8" s="2" t="s">
        <v>87</v>
      </c>
      <c r="B8" s="68">
        <f>SUM(C7)</f>
        <v>9.35</v>
      </c>
      <c r="C8" s="69">
        <v>10.65</v>
      </c>
      <c r="D8" s="70">
        <f t="shared" ref="D8:D62" si="0">SUM(-B8,C8)</f>
        <v>1.3000000000000007</v>
      </c>
      <c r="E8" s="11" t="s">
        <v>91</v>
      </c>
      <c r="F8" s="24" t="s">
        <v>92</v>
      </c>
      <c r="G8" s="25" t="s">
        <v>93</v>
      </c>
      <c r="H8" s="26" t="s">
        <v>94</v>
      </c>
      <c r="I8" s="27" t="s">
        <v>92</v>
      </c>
      <c r="J8" s="28">
        <v>35</v>
      </c>
      <c r="K8" s="29" t="s">
        <v>95</v>
      </c>
      <c r="L8" s="29">
        <v>1</v>
      </c>
      <c r="M8" s="30">
        <v>5</v>
      </c>
      <c r="N8" s="31" t="s">
        <v>96</v>
      </c>
      <c r="O8" s="32" t="s">
        <v>97</v>
      </c>
      <c r="P8" s="33" t="s">
        <v>98</v>
      </c>
      <c r="Q8" s="34">
        <v>3</v>
      </c>
      <c r="R8" s="35">
        <v>20</v>
      </c>
      <c r="S8" s="36">
        <v>1</v>
      </c>
      <c r="T8" s="35">
        <v>20</v>
      </c>
      <c r="U8" s="35">
        <v>5</v>
      </c>
      <c r="V8" s="35">
        <v>5</v>
      </c>
      <c r="W8" s="35">
        <v>5</v>
      </c>
      <c r="X8" s="37" t="s">
        <v>88</v>
      </c>
      <c r="Y8" s="38">
        <v>14</v>
      </c>
      <c r="Z8" s="40" t="s">
        <v>102</v>
      </c>
      <c r="AA8" s="41">
        <v>35</v>
      </c>
      <c r="AB8" s="42" t="s">
        <v>33</v>
      </c>
      <c r="AC8" s="41">
        <v>30</v>
      </c>
      <c r="AD8" s="42"/>
      <c r="AE8" s="41">
        <v>0</v>
      </c>
      <c r="AF8" s="42" t="s">
        <v>33</v>
      </c>
      <c r="AG8" s="42">
        <v>2</v>
      </c>
      <c r="AH8" s="43" t="s">
        <v>103</v>
      </c>
      <c r="AI8" s="42">
        <v>5</v>
      </c>
      <c r="AJ8" s="43"/>
      <c r="AK8" s="41">
        <v>0</v>
      </c>
      <c r="AL8" s="42"/>
      <c r="AM8" s="41">
        <v>0</v>
      </c>
      <c r="AN8" s="42"/>
      <c r="AO8" s="41">
        <v>0</v>
      </c>
      <c r="AP8" s="42"/>
      <c r="AQ8" s="41">
        <v>0</v>
      </c>
      <c r="AR8" s="42" t="s">
        <v>106</v>
      </c>
      <c r="AS8" s="41">
        <v>0.5</v>
      </c>
      <c r="AT8" s="42"/>
      <c r="AU8" s="42">
        <v>0</v>
      </c>
      <c r="AV8" s="43"/>
      <c r="AW8" s="41">
        <v>0</v>
      </c>
      <c r="AX8" s="42" t="s">
        <v>119</v>
      </c>
      <c r="AY8" s="41">
        <v>0.03</v>
      </c>
      <c r="AZ8" s="42" t="s">
        <v>104</v>
      </c>
      <c r="BA8" s="41">
        <v>1</v>
      </c>
      <c r="BB8" s="42"/>
      <c r="BC8" s="41">
        <v>0</v>
      </c>
      <c r="BD8" s="42"/>
      <c r="BE8" s="41">
        <v>0</v>
      </c>
      <c r="BF8" s="42" t="s">
        <v>119</v>
      </c>
      <c r="BG8" s="42">
        <v>0.03</v>
      </c>
      <c r="BH8" s="43"/>
      <c r="BI8" s="42">
        <v>0</v>
      </c>
      <c r="BJ8" s="43"/>
      <c r="BK8" s="41">
        <v>0</v>
      </c>
      <c r="BL8" s="42"/>
      <c r="BM8" s="41">
        <v>0</v>
      </c>
      <c r="BN8" s="44">
        <v>7</v>
      </c>
      <c r="BO8" s="45">
        <v>3</v>
      </c>
      <c r="BP8" s="46">
        <v>4</v>
      </c>
      <c r="BQ8" s="46">
        <v>3</v>
      </c>
      <c r="BR8" s="7" t="s">
        <v>107</v>
      </c>
    </row>
    <row r="9" spans="1:6918" ht="15.75" thickBot="1">
      <c r="A9" s="2" t="s">
        <v>87</v>
      </c>
      <c r="B9" s="68">
        <f t="shared" ref="B9:B62" si="1">SUM(C8)</f>
        <v>10.65</v>
      </c>
      <c r="C9" s="69">
        <v>18</v>
      </c>
      <c r="D9" s="70">
        <f t="shared" si="0"/>
        <v>7.35</v>
      </c>
      <c r="E9" s="11" t="s">
        <v>91</v>
      </c>
      <c r="F9" s="24" t="s">
        <v>92</v>
      </c>
      <c r="G9" s="25" t="s">
        <v>108</v>
      </c>
      <c r="H9" s="26" t="s">
        <v>94</v>
      </c>
      <c r="I9" s="27" t="s">
        <v>92</v>
      </c>
      <c r="J9" s="28">
        <v>35</v>
      </c>
      <c r="K9" s="29" t="s">
        <v>95</v>
      </c>
      <c r="L9" s="29">
        <v>1</v>
      </c>
      <c r="M9" s="30">
        <v>5</v>
      </c>
      <c r="N9" s="31" t="s">
        <v>96</v>
      </c>
      <c r="O9" s="32" t="s">
        <v>97</v>
      </c>
      <c r="P9" s="33" t="s">
        <v>98</v>
      </c>
      <c r="Q9" s="34">
        <v>3</v>
      </c>
      <c r="R9" s="35">
        <v>20</v>
      </c>
      <c r="S9" s="36">
        <v>1</v>
      </c>
      <c r="T9" s="35">
        <v>20</v>
      </c>
      <c r="U9" s="35">
        <v>3</v>
      </c>
      <c r="V9" s="35">
        <v>3</v>
      </c>
      <c r="W9" s="35">
        <v>5</v>
      </c>
      <c r="X9" s="37" t="s">
        <v>88</v>
      </c>
      <c r="Y9" s="38">
        <v>14</v>
      </c>
      <c r="Z9" s="40" t="s">
        <v>102</v>
      </c>
      <c r="AA9" s="41">
        <v>35</v>
      </c>
      <c r="AB9" s="42" t="s">
        <v>33</v>
      </c>
      <c r="AC9" s="41">
        <v>30</v>
      </c>
      <c r="AD9" s="42"/>
      <c r="AE9" s="41">
        <v>0</v>
      </c>
      <c r="AF9" s="42" t="s">
        <v>33</v>
      </c>
      <c r="AG9" s="42">
        <v>5</v>
      </c>
      <c r="AH9" s="43" t="s">
        <v>103</v>
      </c>
      <c r="AI9" s="42">
        <v>5</v>
      </c>
      <c r="AJ9" s="43"/>
      <c r="AK9" s="41">
        <v>0</v>
      </c>
      <c r="AL9" s="42"/>
      <c r="AM9" s="41">
        <v>0</v>
      </c>
      <c r="AN9" s="42"/>
      <c r="AO9" s="41">
        <v>0</v>
      </c>
      <c r="AP9" s="42"/>
      <c r="AQ9" s="41">
        <v>0</v>
      </c>
      <c r="AR9" s="42"/>
      <c r="AS9" s="41">
        <v>0</v>
      </c>
      <c r="AT9" s="42"/>
      <c r="AU9" s="42">
        <v>0</v>
      </c>
      <c r="AV9" s="43"/>
      <c r="AW9" s="41">
        <v>0</v>
      </c>
      <c r="AX9" s="42"/>
      <c r="AY9" s="41">
        <v>0</v>
      </c>
      <c r="AZ9" s="42" t="s">
        <v>104</v>
      </c>
      <c r="BA9" s="41">
        <v>5</v>
      </c>
      <c r="BB9" s="42"/>
      <c r="BC9" s="41">
        <v>0</v>
      </c>
      <c r="BD9" s="42"/>
      <c r="BE9" s="41">
        <v>0</v>
      </c>
      <c r="BF9" s="42"/>
      <c r="BG9" s="42">
        <v>0</v>
      </c>
      <c r="BH9" s="43"/>
      <c r="BI9" s="42">
        <v>0</v>
      </c>
      <c r="BJ9" s="43"/>
      <c r="BK9" s="41">
        <v>0</v>
      </c>
      <c r="BL9" s="42"/>
      <c r="BM9" s="41">
        <v>0</v>
      </c>
      <c r="BN9" s="44">
        <v>7</v>
      </c>
      <c r="BO9" s="45">
        <v>5</v>
      </c>
      <c r="BP9" s="46">
        <v>4</v>
      </c>
      <c r="BQ9" s="46">
        <v>5</v>
      </c>
      <c r="BR9" s="7" t="s">
        <v>110</v>
      </c>
    </row>
    <row r="10" spans="1:6918" ht="15.75" thickBot="1">
      <c r="A10" s="2" t="s">
        <v>105</v>
      </c>
      <c r="B10" s="68">
        <f t="shared" si="1"/>
        <v>18</v>
      </c>
      <c r="C10" s="69">
        <v>24.85</v>
      </c>
      <c r="D10" s="70">
        <f t="shared" si="0"/>
        <v>6.8500000000000014</v>
      </c>
      <c r="E10" s="11" t="s">
        <v>109</v>
      </c>
      <c r="F10" s="24" t="s">
        <v>92</v>
      </c>
      <c r="G10" s="25" t="s">
        <v>108</v>
      </c>
      <c r="H10" s="26" t="s">
        <v>94</v>
      </c>
      <c r="I10" s="27" t="s">
        <v>92</v>
      </c>
      <c r="J10" s="28">
        <v>35</v>
      </c>
      <c r="K10" s="29" t="s">
        <v>112</v>
      </c>
      <c r="L10" s="29">
        <v>1</v>
      </c>
      <c r="M10" s="30">
        <v>5</v>
      </c>
      <c r="N10" s="31" t="s">
        <v>111</v>
      </c>
      <c r="O10" s="32" t="s">
        <v>97</v>
      </c>
      <c r="P10" s="33" t="s">
        <v>98</v>
      </c>
      <c r="Q10" s="34">
        <v>3</v>
      </c>
      <c r="R10" s="35">
        <v>7.5</v>
      </c>
      <c r="S10" s="36">
        <v>0.2</v>
      </c>
      <c r="T10" s="35">
        <v>15</v>
      </c>
      <c r="U10" s="35">
        <v>3</v>
      </c>
      <c r="V10" s="35">
        <v>3</v>
      </c>
      <c r="W10" s="35">
        <v>3</v>
      </c>
      <c r="X10" s="37" t="s">
        <v>88</v>
      </c>
      <c r="Y10" s="38">
        <v>13</v>
      </c>
      <c r="Z10" s="40" t="s">
        <v>102</v>
      </c>
      <c r="AA10" s="41">
        <v>35</v>
      </c>
      <c r="AB10" s="42" t="s">
        <v>33</v>
      </c>
      <c r="AC10" s="41">
        <v>30</v>
      </c>
      <c r="AD10" s="42"/>
      <c r="AE10" s="41">
        <v>0</v>
      </c>
      <c r="AF10" s="42" t="s">
        <v>33</v>
      </c>
      <c r="AG10" s="42">
        <v>2</v>
      </c>
      <c r="AH10" s="43" t="s">
        <v>103</v>
      </c>
      <c r="AI10" s="42">
        <v>5</v>
      </c>
      <c r="AJ10" s="43"/>
      <c r="AK10" s="41">
        <v>0</v>
      </c>
      <c r="AL10" s="42"/>
      <c r="AM10" s="41">
        <v>0</v>
      </c>
      <c r="AN10" s="42"/>
      <c r="AO10" s="41">
        <v>0</v>
      </c>
      <c r="AP10" s="42"/>
      <c r="AQ10" s="41">
        <v>0</v>
      </c>
      <c r="AR10" s="42"/>
      <c r="AS10" s="41">
        <v>0</v>
      </c>
      <c r="AT10" s="42"/>
      <c r="AU10" s="42">
        <v>0</v>
      </c>
      <c r="AV10" s="43"/>
      <c r="AW10" s="41">
        <v>0</v>
      </c>
      <c r="AX10" s="42" t="s">
        <v>119</v>
      </c>
      <c r="AY10" s="41">
        <v>0.2</v>
      </c>
      <c r="AZ10" s="42" t="s">
        <v>104</v>
      </c>
      <c r="BA10" s="41">
        <v>1</v>
      </c>
      <c r="BB10" s="42" t="s">
        <v>119</v>
      </c>
      <c r="BC10" s="41">
        <v>0.2</v>
      </c>
      <c r="BD10" s="42" t="s">
        <v>119</v>
      </c>
      <c r="BE10" s="41">
        <v>0.2</v>
      </c>
      <c r="BF10" s="42" t="s">
        <v>119</v>
      </c>
      <c r="BG10" s="42">
        <v>0.3</v>
      </c>
      <c r="BH10" s="43" t="s">
        <v>113</v>
      </c>
      <c r="BI10" s="42">
        <v>0.5</v>
      </c>
      <c r="BJ10" s="43" t="s">
        <v>113</v>
      </c>
      <c r="BK10" s="41">
        <v>1</v>
      </c>
      <c r="BL10" s="42"/>
      <c r="BM10" s="41">
        <v>0</v>
      </c>
      <c r="BN10" s="44">
        <v>7</v>
      </c>
      <c r="BO10" s="45">
        <v>3</v>
      </c>
      <c r="BP10" s="46">
        <v>4</v>
      </c>
      <c r="BQ10" s="46">
        <v>3</v>
      </c>
      <c r="BR10" s="7" t="s">
        <v>114</v>
      </c>
    </row>
    <row r="11" spans="1:6918" ht="15.75" thickBot="1">
      <c r="A11" s="2" t="s">
        <v>87</v>
      </c>
      <c r="B11" s="68">
        <f t="shared" si="1"/>
        <v>24.85</v>
      </c>
      <c r="C11" s="69">
        <v>30.05</v>
      </c>
      <c r="D11" s="70">
        <f t="shared" si="0"/>
        <v>5.1999999999999993</v>
      </c>
      <c r="E11" s="11" t="s">
        <v>109</v>
      </c>
      <c r="F11" s="24" t="s">
        <v>92</v>
      </c>
      <c r="G11" s="25" t="s">
        <v>108</v>
      </c>
      <c r="H11" s="26" t="s">
        <v>94</v>
      </c>
      <c r="I11" s="27" t="s">
        <v>92</v>
      </c>
      <c r="J11" s="28">
        <v>35</v>
      </c>
      <c r="K11" s="29" t="s">
        <v>115</v>
      </c>
      <c r="L11" s="29">
        <v>1</v>
      </c>
      <c r="M11" s="30">
        <v>6</v>
      </c>
      <c r="N11" s="31" t="s">
        <v>96</v>
      </c>
      <c r="O11" s="32" t="s">
        <v>97</v>
      </c>
      <c r="P11" s="33" t="s">
        <v>98</v>
      </c>
      <c r="Q11" s="34">
        <v>2</v>
      </c>
      <c r="R11" s="35">
        <v>10</v>
      </c>
      <c r="S11" s="36">
        <v>5</v>
      </c>
      <c r="T11" s="35">
        <v>15</v>
      </c>
      <c r="U11" s="35">
        <v>3</v>
      </c>
      <c r="V11" s="35">
        <v>3</v>
      </c>
      <c r="W11" s="35">
        <v>3</v>
      </c>
      <c r="X11" s="37" t="s">
        <v>88</v>
      </c>
      <c r="Y11" s="38">
        <v>13</v>
      </c>
      <c r="Z11" s="40" t="s">
        <v>102</v>
      </c>
      <c r="AA11" s="41">
        <v>35</v>
      </c>
      <c r="AB11" s="42" t="s">
        <v>33</v>
      </c>
      <c r="AC11" s="41">
        <v>30</v>
      </c>
      <c r="AD11" s="42"/>
      <c r="AE11" s="41">
        <v>0</v>
      </c>
      <c r="AF11" s="42" t="s">
        <v>33</v>
      </c>
      <c r="AG11" s="42">
        <v>5</v>
      </c>
      <c r="AH11" s="43" t="s">
        <v>103</v>
      </c>
      <c r="AI11" s="42">
        <v>5</v>
      </c>
      <c r="AJ11" s="43"/>
      <c r="AK11" s="41">
        <v>0</v>
      </c>
      <c r="AL11" s="42"/>
      <c r="AM11" s="41">
        <v>0</v>
      </c>
      <c r="AN11" s="42"/>
      <c r="AO11" s="41">
        <v>0</v>
      </c>
      <c r="AP11" s="42" t="s">
        <v>88</v>
      </c>
      <c r="AQ11" s="41">
        <v>0.5</v>
      </c>
      <c r="AR11" s="42"/>
      <c r="AS11" s="41">
        <v>0</v>
      </c>
      <c r="AT11" s="42"/>
      <c r="AU11" s="42">
        <v>0</v>
      </c>
      <c r="AV11" s="43"/>
      <c r="AW11" s="41">
        <v>0</v>
      </c>
      <c r="AX11" s="42"/>
      <c r="AY11" s="41">
        <v>0</v>
      </c>
      <c r="AZ11" s="42" t="s">
        <v>104</v>
      </c>
      <c r="BA11" s="41">
        <v>5</v>
      </c>
      <c r="BB11" s="42"/>
      <c r="BC11" s="41">
        <v>0</v>
      </c>
      <c r="BD11" s="42"/>
      <c r="BE11" s="41">
        <v>0</v>
      </c>
      <c r="BF11" s="42"/>
      <c r="BG11" s="42">
        <v>0</v>
      </c>
      <c r="BH11" s="43"/>
      <c r="BI11" s="42">
        <v>0</v>
      </c>
      <c r="BJ11" s="43"/>
      <c r="BK11" s="41">
        <v>0</v>
      </c>
      <c r="BL11" s="42"/>
      <c r="BM11" s="41">
        <v>0</v>
      </c>
      <c r="BN11" s="44">
        <v>7</v>
      </c>
      <c r="BO11" s="45">
        <v>5</v>
      </c>
      <c r="BP11" s="46">
        <v>4</v>
      </c>
      <c r="BQ11" s="46">
        <v>7</v>
      </c>
      <c r="BR11" s="7" t="s">
        <v>116</v>
      </c>
    </row>
    <row r="12" spans="1:6918" ht="15.75" thickBot="1">
      <c r="A12" s="2" t="s">
        <v>105</v>
      </c>
      <c r="B12" s="68">
        <f t="shared" si="1"/>
        <v>30.05</v>
      </c>
      <c r="C12" s="69">
        <v>35.799999999999997</v>
      </c>
      <c r="D12" s="70">
        <f t="shared" si="0"/>
        <v>5.7499999999999964</v>
      </c>
      <c r="E12" s="11" t="s">
        <v>109</v>
      </c>
      <c r="F12" s="24" t="s">
        <v>92</v>
      </c>
      <c r="G12" s="25" t="s">
        <v>108</v>
      </c>
      <c r="H12" s="26" t="s">
        <v>94</v>
      </c>
      <c r="I12" s="27" t="s">
        <v>92</v>
      </c>
      <c r="J12" s="28">
        <v>35</v>
      </c>
      <c r="K12" s="29" t="s">
        <v>117</v>
      </c>
      <c r="L12" s="29">
        <v>1</v>
      </c>
      <c r="M12" s="30">
        <v>4</v>
      </c>
      <c r="N12" s="31" t="s">
        <v>118</v>
      </c>
      <c r="O12" s="32" t="s">
        <v>97</v>
      </c>
      <c r="P12" s="33" t="s">
        <v>98</v>
      </c>
      <c r="Q12" s="34">
        <v>2</v>
      </c>
      <c r="R12" s="35">
        <v>7</v>
      </c>
      <c r="S12" s="36">
        <v>5</v>
      </c>
      <c r="T12" s="35">
        <v>15</v>
      </c>
      <c r="U12" s="35">
        <v>3</v>
      </c>
      <c r="V12" s="35">
        <v>5</v>
      </c>
      <c r="W12" s="35">
        <v>5</v>
      </c>
      <c r="X12" s="37" t="s">
        <v>88</v>
      </c>
      <c r="Y12" s="38">
        <v>14</v>
      </c>
      <c r="Z12" s="40" t="s">
        <v>102</v>
      </c>
      <c r="AA12" s="41">
        <v>35</v>
      </c>
      <c r="AB12" s="42" t="s">
        <v>33</v>
      </c>
      <c r="AC12" s="41">
        <v>30</v>
      </c>
      <c r="AD12" s="42" t="s">
        <v>102</v>
      </c>
      <c r="AE12" s="41">
        <v>1</v>
      </c>
      <c r="AF12" s="42" t="s">
        <v>33</v>
      </c>
      <c r="AG12" s="42">
        <v>5</v>
      </c>
      <c r="AH12" s="43" t="s">
        <v>103</v>
      </c>
      <c r="AI12" s="42">
        <v>5</v>
      </c>
      <c r="AJ12" s="43"/>
      <c r="AK12" s="41">
        <v>0</v>
      </c>
      <c r="AL12" s="42"/>
      <c r="AM12" s="41">
        <v>0</v>
      </c>
      <c r="AN12" s="42"/>
      <c r="AO12" s="41">
        <v>0</v>
      </c>
      <c r="AP12" s="42" t="s">
        <v>119</v>
      </c>
      <c r="AQ12" s="41">
        <v>0.1</v>
      </c>
      <c r="AR12" s="42"/>
      <c r="AS12" s="41">
        <v>0</v>
      </c>
      <c r="AT12" s="42"/>
      <c r="AU12" s="42">
        <v>0</v>
      </c>
      <c r="AV12" s="43"/>
      <c r="AW12" s="41">
        <v>0</v>
      </c>
      <c r="AX12" s="42" t="s">
        <v>119</v>
      </c>
      <c r="AY12" s="41">
        <v>0.3</v>
      </c>
      <c r="AZ12" s="42" t="s">
        <v>104</v>
      </c>
      <c r="BA12" s="41">
        <v>1</v>
      </c>
      <c r="BB12" s="42" t="s">
        <v>119</v>
      </c>
      <c r="BC12" s="41">
        <v>0.1</v>
      </c>
      <c r="BD12" s="42" t="s">
        <v>119</v>
      </c>
      <c r="BE12" s="41">
        <v>0.1</v>
      </c>
      <c r="BF12" s="42" t="s">
        <v>119</v>
      </c>
      <c r="BG12" s="42">
        <v>0.5</v>
      </c>
      <c r="BH12" s="43"/>
      <c r="BI12" s="42">
        <v>0</v>
      </c>
      <c r="BJ12" s="43" t="s">
        <v>113</v>
      </c>
      <c r="BK12" s="41">
        <v>0.5</v>
      </c>
      <c r="BL12" s="42"/>
      <c r="BM12" s="41">
        <v>0</v>
      </c>
      <c r="BN12" s="44">
        <v>7</v>
      </c>
      <c r="BO12" s="45">
        <v>3</v>
      </c>
      <c r="BP12" s="46">
        <v>4</v>
      </c>
      <c r="BQ12" s="46">
        <v>3</v>
      </c>
      <c r="BR12" s="7" t="s">
        <v>120</v>
      </c>
    </row>
    <row r="13" spans="1:6918" ht="15.75" thickBot="1">
      <c r="A13" s="2" t="s">
        <v>105</v>
      </c>
      <c r="B13" s="68">
        <f t="shared" si="1"/>
        <v>35.799999999999997</v>
      </c>
      <c r="C13" s="69">
        <v>48.77</v>
      </c>
      <c r="D13" s="70">
        <f t="shared" si="0"/>
        <v>12.970000000000006</v>
      </c>
      <c r="E13" s="11" t="s">
        <v>109</v>
      </c>
      <c r="F13" s="24" t="s">
        <v>92</v>
      </c>
      <c r="G13" s="25" t="s">
        <v>108</v>
      </c>
      <c r="H13" s="26" t="s">
        <v>94</v>
      </c>
      <c r="I13" s="27" t="s">
        <v>92</v>
      </c>
      <c r="J13" s="28">
        <v>35</v>
      </c>
      <c r="K13" s="29" t="s">
        <v>117</v>
      </c>
      <c r="L13" s="29">
        <v>0.5</v>
      </c>
      <c r="M13" s="30">
        <v>5</v>
      </c>
      <c r="N13" s="31" t="s">
        <v>96</v>
      </c>
      <c r="O13" s="32" t="s">
        <v>97</v>
      </c>
      <c r="P13" s="33" t="s">
        <v>98</v>
      </c>
      <c r="Q13" s="34">
        <v>2</v>
      </c>
      <c r="R13" s="35">
        <v>5</v>
      </c>
      <c r="S13" s="36">
        <v>7</v>
      </c>
      <c r="T13" s="35">
        <v>70</v>
      </c>
      <c r="U13" s="35">
        <v>5</v>
      </c>
      <c r="V13" s="35">
        <v>5</v>
      </c>
      <c r="W13" s="35">
        <v>5</v>
      </c>
      <c r="X13" s="37" t="s">
        <v>88</v>
      </c>
      <c r="Y13" s="38">
        <v>14</v>
      </c>
      <c r="Z13" s="40" t="s">
        <v>102</v>
      </c>
      <c r="AA13" s="41">
        <v>35</v>
      </c>
      <c r="AB13" s="42" t="s">
        <v>33</v>
      </c>
      <c r="AC13" s="41">
        <v>30</v>
      </c>
      <c r="AD13" s="42" t="s">
        <v>102</v>
      </c>
      <c r="AE13" s="41">
        <v>0.5</v>
      </c>
      <c r="AF13" s="42" t="s">
        <v>33</v>
      </c>
      <c r="AG13" s="42">
        <v>5</v>
      </c>
      <c r="AH13" s="43" t="s">
        <v>103</v>
      </c>
      <c r="AI13" s="42">
        <v>5</v>
      </c>
      <c r="AJ13" s="43"/>
      <c r="AK13" s="41">
        <v>0</v>
      </c>
      <c r="AL13" s="42"/>
      <c r="AM13" s="41">
        <v>0</v>
      </c>
      <c r="AN13" s="42"/>
      <c r="AO13" s="41">
        <v>0</v>
      </c>
      <c r="AP13" s="42"/>
      <c r="AQ13" s="41">
        <v>0</v>
      </c>
      <c r="AR13" s="42" t="s">
        <v>103</v>
      </c>
      <c r="AS13" s="41">
        <v>0.5</v>
      </c>
      <c r="AT13" s="42"/>
      <c r="AU13" s="42">
        <v>0</v>
      </c>
      <c r="AV13" s="43"/>
      <c r="AW13" s="41">
        <v>0</v>
      </c>
      <c r="AX13" s="42" t="s">
        <v>119</v>
      </c>
      <c r="AY13" s="41">
        <v>0.2</v>
      </c>
      <c r="AZ13" s="42" t="s">
        <v>104</v>
      </c>
      <c r="BA13" s="41">
        <v>5</v>
      </c>
      <c r="BB13" s="42" t="s">
        <v>119</v>
      </c>
      <c r="BC13" s="41">
        <v>0.1</v>
      </c>
      <c r="BD13" s="42" t="s">
        <v>119</v>
      </c>
      <c r="BE13" s="41">
        <v>0.1</v>
      </c>
      <c r="BF13" s="42" t="s">
        <v>119</v>
      </c>
      <c r="BG13" s="42">
        <v>0.2</v>
      </c>
      <c r="BH13" s="43" t="s">
        <v>106</v>
      </c>
      <c r="BI13" s="42">
        <v>0.1</v>
      </c>
      <c r="BJ13" s="43" t="s">
        <v>113</v>
      </c>
      <c r="BK13" s="41">
        <v>0.5</v>
      </c>
      <c r="BL13" s="42"/>
      <c r="BM13" s="41">
        <v>0</v>
      </c>
      <c r="BN13" s="44">
        <v>7</v>
      </c>
      <c r="BO13" s="45">
        <v>5</v>
      </c>
      <c r="BP13" s="46">
        <v>4</v>
      </c>
      <c r="BQ13" s="46">
        <v>5</v>
      </c>
      <c r="BR13" s="7" t="s">
        <v>121</v>
      </c>
    </row>
    <row r="14" spans="1:6918" ht="15.75" thickBot="1">
      <c r="A14" s="2" t="s">
        <v>105</v>
      </c>
      <c r="B14" s="68">
        <f t="shared" si="1"/>
        <v>48.77</v>
      </c>
      <c r="C14" s="69">
        <v>54.74</v>
      </c>
      <c r="D14" s="70">
        <f t="shared" si="0"/>
        <v>5.9699999999999989</v>
      </c>
      <c r="E14" s="11" t="s">
        <v>109</v>
      </c>
      <c r="F14" s="24" t="s">
        <v>92</v>
      </c>
      <c r="G14" s="25" t="s">
        <v>108</v>
      </c>
      <c r="H14" s="26" t="s">
        <v>94</v>
      </c>
      <c r="I14" s="27" t="s">
        <v>92</v>
      </c>
      <c r="J14" s="28">
        <v>35</v>
      </c>
      <c r="K14" s="29" t="s">
        <v>117</v>
      </c>
      <c r="L14" s="29">
        <v>0.5</v>
      </c>
      <c r="M14" s="30">
        <v>4</v>
      </c>
      <c r="N14" s="31" t="s">
        <v>118</v>
      </c>
      <c r="O14" s="32" t="s">
        <v>97</v>
      </c>
      <c r="P14" s="33" t="s">
        <v>98</v>
      </c>
      <c r="Q14" s="34">
        <v>2</v>
      </c>
      <c r="R14" s="35">
        <v>5</v>
      </c>
      <c r="S14" s="36">
        <v>10</v>
      </c>
      <c r="T14" s="35">
        <v>10</v>
      </c>
      <c r="U14" s="35">
        <v>5</v>
      </c>
      <c r="V14" s="35">
        <v>5</v>
      </c>
      <c r="W14" s="35">
        <v>5</v>
      </c>
      <c r="X14" s="37" t="s">
        <v>88</v>
      </c>
      <c r="Y14" s="38">
        <v>14</v>
      </c>
      <c r="Z14" s="40" t="s">
        <v>102</v>
      </c>
      <c r="AA14" s="41">
        <v>35</v>
      </c>
      <c r="AB14" s="42" t="s">
        <v>33</v>
      </c>
      <c r="AC14" s="41">
        <v>30</v>
      </c>
      <c r="AD14" s="42" t="s">
        <v>102</v>
      </c>
      <c r="AE14" s="41">
        <v>0.5</v>
      </c>
      <c r="AF14" s="42" t="s">
        <v>33</v>
      </c>
      <c r="AG14" s="42">
        <v>5</v>
      </c>
      <c r="AH14" s="43" t="s">
        <v>103</v>
      </c>
      <c r="AI14" s="42">
        <v>5</v>
      </c>
      <c r="AJ14" s="43"/>
      <c r="AK14" s="41">
        <v>0</v>
      </c>
      <c r="AL14" s="42"/>
      <c r="AM14" s="41">
        <v>0</v>
      </c>
      <c r="AN14" s="42"/>
      <c r="AO14" s="41">
        <v>0</v>
      </c>
      <c r="AP14" s="42" t="s">
        <v>119</v>
      </c>
      <c r="AQ14" s="41">
        <v>0.1</v>
      </c>
      <c r="AR14" s="42"/>
      <c r="AS14" s="41">
        <v>0</v>
      </c>
      <c r="AT14" s="42"/>
      <c r="AU14" s="42">
        <v>0</v>
      </c>
      <c r="AV14" s="43"/>
      <c r="AW14" s="41">
        <v>0</v>
      </c>
      <c r="AX14" s="42" t="s">
        <v>119</v>
      </c>
      <c r="AY14" s="41">
        <v>0.2</v>
      </c>
      <c r="AZ14" s="42" t="s">
        <v>104</v>
      </c>
      <c r="BA14" s="41">
        <v>2</v>
      </c>
      <c r="BB14" s="42" t="s">
        <v>119</v>
      </c>
      <c r="BC14" s="41">
        <v>0.1</v>
      </c>
      <c r="BD14" s="42"/>
      <c r="BE14" s="41">
        <v>0</v>
      </c>
      <c r="BF14" s="42" t="s">
        <v>119</v>
      </c>
      <c r="BG14" s="42">
        <v>0.2</v>
      </c>
      <c r="BH14" s="43" t="s">
        <v>106</v>
      </c>
      <c r="BI14" s="42">
        <v>0.1</v>
      </c>
      <c r="BJ14" s="43" t="s">
        <v>113</v>
      </c>
      <c r="BK14" s="41">
        <v>0.5</v>
      </c>
      <c r="BL14" s="42"/>
      <c r="BM14" s="41">
        <v>0</v>
      </c>
      <c r="BN14" s="44">
        <v>7</v>
      </c>
      <c r="BO14" s="45">
        <v>3</v>
      </c>
      <c r="BP14" s="46">
        <v>4</v>
      </c>
      <c r="BQ14" s="46">
        <v>3</v>
      </c>
      <c r="BR14" s="7" t="s">
        <v>123</v>
      </c>
    </row>
    <row r="15" spans="1:6918" ht="15.75" thickBot="1">
      <c r="A15" s="2" t="s">
        <v>87</v>
      </c>
      <c r="B15" s="68">
        <f t="shared" si="1"/>
        <v>54.74</v>
      </c>
      <c r="C15" s="69">
        <v>60.54</v>
      </c>
      <c r="D15" s="70">
        <f t="shared" si="0"/>
        <v>5.7999999999999972</v>
      </c>
      <c r="E15" s="11" t="s">
        <v>109</v>
      </c>
      <c r="F15" s="24" t="s">
        <v>92</v>
      </c>
      <c r="G15" s="25" t="s">
        <v>108</v>
      </c>
      <c r="H15" s="26" t="s">
        <v>94</v>
      </c>
      <c r="I15" s="27" t="s">
        <v>92</v>
      </c>
      <c r="J15" s="28">
        <v>35</v>
      </c>
      <c r="K15" s="29" t="s">
        <v>115</v>
      </c>
      <c r="L15" s="29">
        <v>5</v>
      </c>
      <c r="M15" s="30">
        <v>6</v>
      </c>
      <c r="N15" s="31" t="s">
        <v>122</v>
      </c>
      <c r="O15" s="32" t="s">
        <v>97</v>
      </c>
      <c r="P15" s="33" t="s">
        <v>98</v>
      </c>
      <c r="Q15" s="34">
        <v>2</v>
      </c>
      <c r="R15" s="35">
        <v>4</v>
      </c>
      <c r="S15" s="36">
        <v>10</v>
      </c>
      <c r="T15" s="35">
        <v>7</v>
      </c>
      <c r="U15" s="35">
        <v>5</v>
      </c>
      <c r="V15" s="35">
        <v>5</v>
      </c>
      <c r="W15" s="35">
        <v>5</v>
      </c>
      <c r="X15" s="37" t="s">
        <v>88</v>
      </c>
      <c r="Y15" s="38">
        <v>13</v>
      </c>
      <c r="Z15" s="40" t="s">
        <v>102</v>
      </c>
      <c r="AA15" s="41">
        <v>35</v>
      </c>
      <c r="AB15" s="42" t="s">
        <v>33</v>
      </c>
      <c r="AC15" s="41">
        <v>30</v>
      </c>
      <c r="AD15" s="42"/>
      <c r="AE15" s="41">
        <v>0</v>
      </c>
      <c r="AF15" s="42" t="s">
        <v>33</v>
      </c>
      <c r="AG15" s="42">
        <v>5</v>
      </c>
      <c r="AH15" s="43" t="s">
        <v>103</v>
      </c>
      <c r="AI15" s="42">
        <v>5</v>
      </c>
      <c r="AJ15" s="43"/>
      <c r="AK15" s="41">
        <v>0</v>
      </c>
      <c r="AL15" s="42"/>
      <c r="AM15" s="41">
        <v>0</v>
      </c>
      <c r="AN15" s="42"/>
      <c r="AO15" s="41">
        <v>0</v>
      </c>
      <c r="AP15" s="42"/>
      <c r="AQ15" s="41">
        <v>0</v>
      </c>
      <c r="AR15" s="42"/>
      <c r="AS15" s="41">
        <v>0</v>
      </c>
      <c r="AT15" s="42"/>
      <c r="AU15" s="42">
        <v>0</v>
      </c>
      <c r="AV15" s="43"/>
      <c r="AW15" s="41">
        <v>0</v>
      </c>
      <c r="AX15" s="42"/>
      <c r="AY15" s="41">
        <v>0</v>
      </c>
      <c r="AZ15" s="42" t="s">
        <v>104</v>
      </c>
      <c r="BA15" s="41">
        <v>5</v>
      </c>
      <c r="BB15" s="42"/>
      <c r="BC15" s="41">
        <v>0</v>
      </c>
      <c r="BD15" s="42"/>
      <c r="BE15" s="41">
        <v>0</v>
      </c>
      <c r="BF15" s="42"/>
      <c r="BG15" s="42">
        <v>0</v>
      </c>
      <c r="BH15" s="43"/>
      <c r="BI15" s="42">
        <v>0</v>
      </c>
      <c r="BJ15" s="43"/>
      <c r="BK15" s="41">
        <v>0</v>
      </c>
      <c r="BL15" s="42"/>
      <c r="BM15" s="41">
        <v>0</v>
      </c>
      <c r="BN15" s="44">
        <v>7</v>
      </c>
      <c r="BO15" s="45">
        <v>5</v>
      </c>
      <c r="BP15" s="46">
        <v>4</v>
      </c>
      <c r="BQ15" s="46">
        <v>5</v>
      </c>
      <c r="BR15" s="7" t="s">
        <v>146</v>
      </c>
    </row>
    <row r="16" spans="1:6918" ht="15.75" thickBot="1">
      <c r="A16" s="2" t="s">
        <v>87</v>
      </c>
      <c r="B16" s="68">
        <f t="shared" si="1"/>
        <v>60.54</v>
      </c>
      <c r="C16" s="69">
        <v>64.569999999999993</v>
      </c>
      <c r="D16" s="70">
        <f t="shared" si="0"/>
        <v>4.029999999999994</v>
      </c>
      <c r="E16" s="11" t="s">
        <v>109</v>
      </c>
      <c r="F16" s="24" t="s">
        <v>92</v>
      </c>
      <c r="G16" s="25" t="s">
        <v>108</v>
      </c>
      <c r="H16" s="26" t="s">
        <v>94</v>
      </c>
      <c r="I16" s="27" t="s">
        <v>92</v>
      </c>
      <c r="J16" s="28">
        <v>35</v>
      </c>
      <c r="K16" s="29" t="s">
        <v>115</v>
      </c>
      <c r="L16" s="29">
        <v>1</v>
      </c>
      <c r="M16" s="30">
        <v>6</v>
      </c>
      <c r="N16" s="31" t="s">
        <v>122</v>
      </c>
      <c r="O16" s="32" t="s">
        <v>97</v>
      </c>
      <c r="P16" s="33" t="s">
        <v>98</v>
      </c>
      <c r="Q16" s="34">
        <v>2</v>
      </c>
      <c r="R16" s="35">
        <v>7</v>
      </c>
      <c r="S16" s="36">
        <v>2</v>
      </c>
      <c r="T16" s="35">
        <v>15</v>
      </c>
      <c r="U16" s="35">
        <v>5</v>
      </c>
      <c r="V16" s="35">
        <v>5</v>
      </c>
      <c r="W16" s="35">
        <v>5</v>
      </c>
      <c r="X16" s="37" t="s">
        <v>88</v>
      </c>
      <c r="Y16" s="38">
        <v>10</v>
      </c>
      <c r="Z16" s="40" t="s">
        <v>102</v>
      </c>
      <c r="AA16" s="41">
        <v>35</v>
      </c>
      <c r="AB16" s="42" t="s">
        <v>33</v>
      </c>
      <c r="AC16" s="41">
        <v>30</v>
      </c>
      <c r="AD16" s="42"/>
      <c r="AE16" s="41">
        <v>0</v>
      </c>
      <c r="AF16" s="42" t="s">
        <v>33</v>
      </c>
      <c r="AG16" s="42">
        <v>5</v>
      </c>
      <c r="AH16" s="43" t="s">
        <v>103</v>
      </c>
      <c r="AI16" s="42">
        <v>5</v>
      </c>
      <c r="AJ16" s="43"/>
      <c r="AK16" s="41">
        <v>0</v>
      </c>
      <c r="AL16" s="42"/>
      <c r="AM16" s="41">
        <v>0</v>
      </c>
      <c r="AN16" s="42"/>
      <c r="AO16" s="41">
        <v>0</v>
      </c>
      <c r="AP16" s="42"/>
      <c r="AQ16" s="41">
        <v>0</v>
      </c>
      <c r="AR16" s="42"/>
      <c r="AS16" s="41">
        <v>0</v>
      </c>
      <c r="AT16" s="42"/>
      <c r="AU16" s="42">
        <v>0</v>
      </c>
      <c r="AV16" s="43"/>
      <c r="AW16" s="41">
        <v>0</v>
      </c>
      <c r="AX16" s="42"/>
      <c r="AY16" s="41">
        <v>0</v>
      </c>
      <c r="AZ16" s="42" t="s">
        <v>104</v>
      </c>
      <c r="BA16" s="41">
        <v>2</v>
      </c>
      <c r="BB16" s="42"/>
      <c r="BC16" s="41">
        <v>0</v>
      </c>
      <c r="BD16" s="42"/>
      <c r="BE16" s="41">
        <v>0</v>
      </c>
      <c r="BF16" s="42" t="s">
        <v>106</v>
      </c>
      <c r="BG16" s="42">
        <v>1</v>
      </c>
      <c r="BH16" s="43"/>
      <c r="BI16" s="42">
        <v>0</v>
      </c>
      <c r="BJ16" s="43"/>
      <c r="BK16" s="41">
        <v>0</v>
      </c>
      <c r="BL16" s="42"/>
      <c r="BM16" s="41">
        <v>0</v>
      </c>
      <c r="BN16" s="44">
        <v>7</v>
      </c>
      <c r="BO16" s="45">
        <v>5</v>
      </c>
      <c r="BP16" s="46">
        <v>4</v>
      </c>
      <c r="BQ16" s="46">
        <v>5</v>
      </c>
      <c r="BR16" s="7" t="s">
        <v>147</v>
      </c>
    </row>
    <row r="17" spans="1:70" ht="15.75" thickBot="1">
      <c r="A17" s="2" t="s">
        <v>87</v>
      </c>
      <c r="B17" s="68">
        <f t="shared" si="1"/>
        <v>64.569999999999993</v>
      </c>
      <c r="C17" s="69">
        <v>66.23</v>
      </c>
      <c r="D17" s="70">
        <f t="shared" si="0"/>
        <v>1.6600000000000108</v>
      </c>
      <c r="E17" s="11" t="s">
        <v>109</v>
      </c>
      <c r="F17" s="24" t="s">
        <v>92</v>
      </c>
      <c r="G17" s="25" t="s">
        <v>108</v>
      </c>
      <c r="H17" s="26" t="s">
        <v>94</v>
      </c>
      <c r="I17" s="27" t="s">
        <v>92</v>
      </c>
      <c r="J17" s="28">
        <v>35</v>
      </c>
      <c r="K17" s="29" t="s">
        <v>115</v>
      </c>
      <c r="L17" s="29">
        <v>0.5</v>
      </c>
      <c r="M17" s="30">
        <v>6</v>
      </c>
      <c r="N17" s="31" t="s">
        <v>122</v>
      </c>
      <c r="O17" s="32" t="s">
        <v>97</v>
      </c>
      <c r="P17" s="33" t="s">
        <v>98</v>
      </c>
      <c r="Q17" s="34">
        <v>2</v>
      </c>
      <c r="R17" s="35">
        <v>4</v>
      </c>
      <c r="S17" s="36">
        <v>5</v>
      </c>
      <c r="T17" s="35">
        <v>20</v>
      </c>
      <c r="U17" s="35">
        <v>5</v>
      </c>
      <c r="V17" s="35">
        <v>5</v>
      </c>
      <c r="W17" s="35">
        <v>5</v>
      </c>
      <c r="X17" s="37" t="s">
        <v>88</v>
      </c>
      <c r="Y17" s="38">
        <v>13</v>
      </c>
      <c r="Z17" s="40" t="s">
        <v>102</v>
      </c>
      <c r="AA17" s="41">
        <v>35</v>
      </c>
      <c r="AB17" s="42" t="s">
        <v>33</v>
      </c>
      <c r="AC17" s="41">
        <v>30</v>
      </c>
      <c r="AD17" s="42"/>
      <c r="AE17" s="41">
        <v>0</v>
      </c>
      <c r="AF17" s="42" t="s">
        <v>33</v>
      </c>
      <c r="AG17" s="42">
        <v>5</v>
      </c>
      <c r="AH17" s="43" t="s">
        <v>103</v>
      </c>
      <c r="AI17" s="42">
        <v>5</v>
      </c>
      <c r="AJ17" s="43"/>
      <c r="AK17" s="41">
        <v>0</v>
      </c>
      <c r="AL17" s="42"/>
      <c r="AM17" s="41">
        <v>0</v>
      </c>
      <c r="AN17" s="42"/>
      <c r="AO17" s="41">
        <v>0</v>
      </c>
      <c r="AP17" s="42"/>
      <c r="AQ17" s="41">
        <v>0</v>
      </c>
      <c r="AR17" s="42"/>
      <c r="AS17" s="41">
        <v>0</v>
      </c>
      <c r="AT17" s="42"/>
      <c r="AU17" s="42">
        <v>0</v>
      </c>
      <c r="AV17" s="43"/>
      <c r="AW17" s="41">
        <v>0</v>
      </c>
      <c r="AX17" s="42"/>
      <c r="AY17" s="41">
        <v>0</v>
      </c>
      <c r="AZ17" s="42" t="s">
        <v>104</v>
      </c>
      <c r="BA17" s="41">
        <v>2</v>
      </c>
      <c r="BB17" s="42"/>
      <c r="BC17" s="41">
        <v>0</v>
      </c>
      <c r="BD17" s="42"/>
      <c r="BE17" s="41">
        <v>0</v>
      </c>
      <c r="BF17" s="42"/>
      <c r="BG17" s="42">
        <v>0</v>
      </c>
      <c r="BH17" s="43"/>
      <c r="BI17" s="42">
        <v>0</v>
      </c>
      <c r="BJ17" s="43"/>
      <c r="BK17" s="41">
        <v>0</v>
      </c>
      <c r="BL17" s="42"/>
      <c r="BM17" s="41">
        <v>0</v>
      </c>
      <c r="BN17" s="44">
        <v>7</v>
      </c>
      <c r="BO17" s="45">
        <v>5</v>
      </c>
      <c r="BP17" s="46">
        <v>4</v>
      </c>
      <c r="BQ17" s="46">
        <v>5</v>
      </c>
      <c r="BR17" s="7" t="s">
        <v>148</v>
      </c>
    </row>
    <row r="18" spans="1:70" ht="15.75" thickBot="1">
      <c r="A18" s="2" t="s">
        <v>87</v>
      </c>
      <c r="B18" s="68">
        <f>SUM(C17)</f>
        <v>66.23</v>
      </c>
      <c r="C18" s="69">
        <v>67</v>
      </c>
      <c r="D18" s="70">
        <f t="shared" si="0"/>
        <v>0.76999999999999602</v>
      </c>
      <c r="E18" s="11" t="s">
        <v>109</v>
      </c>
      <c r="F18" s="24" t="s">
        <v>92</v>
      </c>
      <c r="G18" s="25" t="s">
        <v>108</v>
      </c>
      <c r="H18" s="26" t="s">
        <v>94</v>
      </c>
      <c r="I18" s="27" t="s">
        <v>92</v>
      </c>
      <c r="J18" s="28">
        <v>35</v>
      </c>
      <c r="K18" s="29" t="s">
        <v>149</v>
      </c>
      <c r="L18" s="29">
        <v>1</v>
      </c>
      <c r="M18" s="30">
        <v>6</v>
      </c>
      <c r="N18" s="31" t="s">
        <v>122</v>
      </c>
      <c r="O18" s="32" t="s">
        <v>97</v>
      </c>
      <c r="P18" s="33" t="s">
        <v>98</v>
      </c>
      <c r="Q18" s="34">
        <v>2</v>
      </c>
      <c r="R18" s="35">
        <v>4</v>
      </c>
      <c r="S18" s="36">
        <v>15</v>
      </c>
      <c r="T18" s="35">
        <v>5</v>
      </c>
      <c r="U18" s="35">
        <v>5</v>
      </c>
      <c r="V18" s="35">
        <v>3</v>
      </c>
      <c r="W18" s="35">
        <v>5</v>
      </c>
      <c r="X18" s="37" t="s">
        <v>88</v>
      </c>
      <c r="Y18" s="38">
        <v>14</v>
      </c>
      <c r="Z18" s="40" t="s">
        <v>102</v>
      </c>
      <c r="AA18" s="41">
        <v>35</v>
      </c>
      <c r="AB18" s="42" t="s">
        <v>33</v>
      </c>
      <c r="AC18" s="41">
        <v>30</v>
      </c>
      <c r="AD18" s="42"/>
      <c r="AE18" s="41">
        <v>0</v>
      </c>
      <c r="AF18" s="42" t="s">
        <v>33</v>
      </c>
      <c r="AG18" s="42">
        <v>5</v>
      </c>
      <c r="AH18" s="43" t="s">
        <v>103</v>
      </c>
      <c r="AI18" s="42">
        <v>5</v>
      </c>
      <c r="AJ18" s="43"/>
      <c r="AK18" s="41">
        <v>0</v>
      </c>
      <c r="AL18" s="42"/>
      <c r="AM18" s="41">
        <v>0</v>
      </c>
      <c r="AN18" s="42"/>
      <c r="AO18" s="41">
        <v>0</v>
      </c>
      <c r="AP18" s="42"/>
      <c r="AQ18" s="41">
        <v>0</v>
      </c>
      <c r="AR18" s="42" t="s">
        <v>104</v>
      </c>
      <c r="AS18" s="41">
        <v>0.5</v>
      </c>
      <c r="AT18" s="42"/>
      <c r="AU18" s="42">
        <v>0</v>
      </c>
      <c r="AV18" s="43"/>
      <c r="AW18" s="41">
        <v>0</v>
      </c>
      <c r="AX18" s="42"/>
      <c r="AY18" s="41">
        <v>0</v>
      </c>
      <c r="AZ18" s="42" t="s">
        <v>104</v>
      </c>
      <c r="BA18" s="41">
        <v>2</v>
      </c>
      <c r="BB18" s="42"/>
      <c r="BC18" s="41">
        <v>0</v>
      </c>
      <c r="BD18" s="42"/>
      <c r="BE18" s="41">
        <v>0</v>
      </c>
      <c r="BF18" s="42" t="s">
        <v>119</v>
      </c>
      <c r="BG18" s="42">
        <v>1</v>
      </c>
      <c r="BH18" s="43"/>
      <c r="BI18" s="42">
        <v>0</v>
      </c>
      <c r="BJ18" s="43"/>
      <c r="BK18" s="41">
        <v>0</v>
      </c>
      <c r="BL18" s="42"/>
      <c r="BM18" s="41">
        <v>0</v>
      </c>
      <c r="BN18" s="44">
        <v>7</v>
      </c>
      <c r="BO18" s="45">
        <v>5</v>
      </c>
      <c r="BP18" s="46">
        <v>4</v>
      </c>
      <c r="BQ18" s="46">
        <v>5</v>
      </c>
      <c r="BR18" s="7" t="s">
        <v>153</v>
      </c>
    </row>
    <row r="19" spans="1:70" ht="15.75" thickBot="1">
      <c r="A19" s="2" t="s">
        <v>87</v>
      </c>
      <c r="B19" s="68">
        <f t="shared" si="1"/>
        <v>67</v>
      </c>
      <c r="C19" s="69">
        <v>70.400000000000006</v>
      </c>
      <c r="D19" s="70">
        <f t="shared" si="0"/>
        <v>3.4000000000000057</v>
      </c>
      <c r="E19" s="11" t="s">
        <v>109</v>
      </c>
      <c r="F19" s="24" t="s">
        <v>92</v>
      </c>
      <c r="G19" s="25" t="s">
        <v>108</v>
      </c>
      <c r="H19" s="26" t="s">
        <v>94</v>
      </c>
      <c r="I19" s="27" t="s">
        <v>92</v>
      </c>
      <c r="J19" s="28">
        <v>35</v>
      </c>
      <c r="K19" s="29" t="s">
        <v>115</v>
      </c>
      <c r="L19" s="29">
        <v>1</v>
      </c>
      <c r="M19" s="30">
        <v>6</v>
      </c>
      <c r="N19" s="31" t="s">
        <v>122</v>
      </c>
      <c r="O19" s="32" t="s">
        <v>97</v>
      </c>
      <c r="P19" s="33" t="s">
        <v>98</v>
      </c>
      <c r="Q19" s="34">
        <v>2</v>
      </c>
      <c r="R19" s="35">
        <v>7</v>
      </c>
      <c r="S19" s="36">
        <v>5</v>
      </c>
      <c r="T19" s="35">
        <v>70</v>
      </c>
      <c r="U19" s="35">
        <v>5</v>
      </c>
      <c r="V19" s="35">
        <v>3</v>
      </c>
      <c r="W19" s="35">
        <v>5</v>
      </c>
      <c r="X19" s="37" t="s">
        <v>88</v>
      </c>
      <c r="Y19" s="38">
        <v>13</v>
      </c>
      <c r="Z19" s="40" t="s">
        <v>102</v>
      </c>
      <c r="AA19" s="41">
        <v>35</v>
      </c>
      <c r="AB19" s="42" t="s">
        <v>33</v>
      </c>
      <c r="AC19" s="41">
        <v>30</v>
      </c>
      <c r="AD19" s="42"/>
      <c r="AE19" s="41">
        <v>0</v>
      </c>
      <c r="AF19" s="42" t="s">
        <v>33</v>
      </c>
      <c r="AG19" s="42">
        <v>5</v>
      </c>
      <c r="AH19" s="43" t="s">
        <v>103</v>
      </c>
      <c r="AI19" s="42">
        <v>5</v>
      </c>
      <c r="AJ19" s="43"/>
      <c r="AK19" s="41">
        <v>0</v>
      </c>
      <c r="AL19" s="42"/>
      <c r="AM19" s="41">
        <v>0</v>
      </c>
      <c r="AN19" s="42"/>
      <c r="AO19" s="41">
        <v>0</v>
      </c>
      <c r="AP19" s="42" t="s">
        <v>119</v>
      </c>
      <c r="AQ19" s="41">
        <v>0.1</v>
      </c>
      <c r="AR19" s="42"/>
      <c r="AS19" s="41">
        <v>0</v>
      </c>
      <c r="AT19" s="42"/>
      <c r="AU19" s="42">
        <v>0</v>
      </c>
      <c r="AV19" s="43"/>
      <c r="AW19" s="41">
        <v>0</v>
      </c>
      <c r="AX19" s="42"/>
      <c r="AY19" s="41">
        <v>0</v>
      </c>
      <c r="AZ19" s="42" t="s">
        <v>104</v>
      </c>
      <c r="BA19" s="41">
        <v>2</v>
      </c>
      <c r="BB19" s="42"/>
      <c r="BC19" s="41">
        <v>0</v>
      </c>
      <c r="BD19" s="42" t="s">
        <v>106</v>
      </c>
      <c r="BE19" s="41">
        <v>0.2</v>
      </c>
      <c r="BF19" s="42"/>
      <c r="BG19" s="42">
        <v>0</v>
      </c>
      <c r="BH19" s="43"/>
      <c r="BI19" s="42">
        <v>0</v>
      </c>
      <c r="BJ19" s="43"/>
      <c r="BK19" s="41">
        <v>0</v>
      </c>
      <c r="BL19" s="42"/>
      <c r="BM19" s="41">
        <v>0</v>
      </c>
      <c r="BN19" s="44">
        <v>7</v>
      </c>
      <c r="BO19" s="45">
        <v>5</v>
      </c>
      <c r="BP19" s="46">
        <v>4</v>
      </c>
      <c r="BQ19" s="46">
        <v>5</v>
      </c>
      <c r="BR19" s="7" t="s">
        <v>150</v>
      </c>
    </row>
    <row r="20" spans="1:70" ht="15.75" thickBot="1">
      <c r="A20" s="2" t="s">
        <v>87</v>
      </c>
      <c r="B20" s="68">
        <f t="shared" si="1"/>
        <v>70.400000000000006</v>
      </c>
      <c r="C20" s="69">
        <v>72.22</v>
      </c>
      <c r="D20" s="70">
        <f t="shared" si="0"/>
        <v>1.8199999999999932</v>
      </c>
      <c r="E20" s="11" t="s">
        <v>109</v>
      </c>
      <c r="F20" s="24" t="s">
        <v>92</v>
      </c>
      <c r="G20" s="25" t="s">
        <v>108</v>
      </c>
      <c r="H20" s="26" t="s">
        <v>94</v>
      </c>
      <c r="I20" s="27" t="s">
        <v>92</v>
      </c>
      <c r="J20" s="28">
        <v>35</v>
      </c>
      <c r="K20" s="29" t="s">
        <v>115</v>
      </c>
      <c r="L20" s="29">
        <v>1</v>
      </c>
      <c r="M20" s="30">
        <v>6</v>
      </c>
      <c r="N20" s="31" t="s">
        <v>122</v>
      </c>
      <c r="O20" s="32" t="s">
        <v>97</v>
      </c>
      <c r="P20" s="33" t="s">
        <v>98</v>
      </c>
      <c r="Q20" s="34">
        <v>2</v>
      </c>
      <c r="R20" s="35">
        <v>4</v>
      </c>
      <c r="S20" s="36">
        <v>10</v>
      </c>
      <c r="T20" s="35">
        <v>10</v>
      </c>
      <c r="U20" s="35">
        <v>5</v>
      </c>
      <c r="V20" s="35">
        <v>3</v>
      </c>
      <c r="W20" s="35">
        <v>5</v>
      </c>
      <c r="X20" s="37" t="s">
        <v>88</v>
      </c>
      <c r="Y20" s="38">
        <v>12</v>
      </c>
      <c r="Z20" s="40" t="s">
        <v>102</v>
      </c>
      <c r="AA20" s="41">
        <v>35</v>
      </c>
      <c r="AB20" s="42" t="s">
        <v>33</v>
      </c>
      <c r="AC20" s="41">
        <v>30</v>
      </c>
      <c r="AD20" s="42"/>
      <c r="AE20" s="41">
        <v>0</v>
      </c>
      <c r="AF20" s="42" t="s">
        <v>33</v>
      </c>
      <c r="AG20" s="42">
        <v>5</v>
      </c>
      <c r="AH20" s="43" t="s">
        <v>103</v>
      </c>
      <c r="AI20" s="42">
        <v>5</v>
      </c>
      <c r="AJ20" s="43"/>
      <c r="AK20" s="41">
        <v>0</v>
      </c>
      <c r="AL20" s="42"/>
      <c r="AM20" s="41">
        <v>0</v>
      </c>
      <c r="AN20" s="42"/>
      <c r="AO20" s="41">
        <v>0</v>
      </c>
      <c r="AP20" s="42"/>
      <c r="AQ20" s="41">
        <v>0</v>
      </c>
      <c r="AR20" s="42"/>
      <c r="AS20" s="41">
        <v>0</v>
      </c>
      <c r="AT20" s="42"/>
      <c r="AU20" s="42">
        <v>0</v>
      </c>
      <c r="AV20" s="43"/>
      <c r="AW20" s="41">
        <v>0</v>
      </c>
      <c r="AX20" s="42"/>
      <c r="AY20" s="41">
        <v>0</v>
      </c>
      <c r="AZ20" s="42" t="s">
        <v>104</v>
      </c>
      <c r="BA20" s="41">
        <v>2</v>
      </c>
      <c r="BB20" s="42"/>
      <c r="BC20" s="41">
        <v>0</v>
      </c>
      <c r="BD20" s="42"/>
      <c r="BE20" s="41">
        <v>0</v>
      </c>
      <c r="BF20" s="42" t="s">
        <v>119</v>
      </c>
      <c r="BG20" s="42">
        <v>2</v>
      </c>
      <c r="BH20" s="43"/>
      <c r="BI20" s="42">
        <v>0</v>
      </c>
      <c r="BJ20" s="43"/>
      <c r="BK20" s="41">
        <v>0</v>
      </c>
      <c r="BL20" s="42"/>
      <c r="BM20" s="41">
        <v>0</v>
      </c>
      <c r="BN20" s="44">
        <v>7</v>
      </c>
      <c r="BO20" s="45">
        <v>5</v>
      </c>
      <c r="BP20" s="46">
        <v>4</v>
      </c>
      <c r="BQ20" s="46">
        <v>5</v>
      </c>
      <c r="BR20" s="7" t="s">
        <v>154</v>
      </c>
    </row>
    <row r="21" spans="1:70" ht="15.75" thickBot="1">
      <c r="A21" s="2" t="s">
        <v>87</v>
      </c>
      <c r="B21" s="68">
        <f t="shared" si="1"/>
        <v>72.22</v>
      </c>
      <c r="C21" s="69">
        <v>77.48</v>
      </c>
      <c r="D21" s="70">
        <f t="shared" si="0"/>
        <v>5.2600000000000051</v>
      </c>
      <c r="E21" s="11" t="s">
        <v>109</v>
      </c>
      <c r="F21" s="24" t="s">
        <v>92</v>
      </c>
      <c r="G21" s="25" t="s">
        <v>108</v>
      </c>
      <c r="H21" s="26" t="s">
        <v>94</v>
      </c>
      <c r="I21" s="27" t="s">
        <v>92</v>
      </c>
      <c r="J21" s="28">
        <v>35</v>
      </c>
      <c r="K21" s="29" t="s">
        <v>115</v>
      </c>
      <c r="L21" s="29">
        <v>1</v>
      </c>
      <c r="M21" s="30">
        <v>6</v>
      </c>
      <c r="N21" s="31" t="s">
        <v>122</v>
      </c>
      <c r="O21" s="32" t="s">
        <v>97</v>
      </c>
      <c r="P21" s="33" t="s">
        <v>98</v>
      </c>
      <c r="Q21" s="34">
        <v>2</v>
      </c>
      <c r="R21" s="35">
        <v>4</v>
      </c>
      <c r="S21" s="36">
        <v>7</v>
      </c>
      <c r="T21" s="35">
        <v>17</v>
      </c>
      <c r="U21" s="35">
        <v>5</v>
      </c>
      <c r="V21" s="35">
        <v>3</v>
      </c>
      <c r="W21" s="35">
        <v>3</v>
      </c>
      <c r="X21" s="37" t="s">
        <v>88</v>
      </c>
      <c r="Y21" s="38">
        <v>13</v>
      </c>
      <c r="Z21" s="40" t="s">
        <v>102</v>
      </c>
      <c r="AA21" s="41">
        <v>35</v>
      </c>
      <c r="AB21" s="42" t="s">
        <v>33</v>
      </c>
      <c r="AC21" s="41">
        <v>30</v>
      </c>
      <c r="AD21" s="42"/>
      <c r="AE21" s="41">
        <v>0</v>
      </c>
      <c r="AF21" s="42" t="s">
        <v>33</v>
      </c>
      <c r="AG21" s="42">
        <v>5</v>
      </c>
      <c r="AH21" s="43" t="s">
        <v>103</v>
      </c>
      <c r="AI21" s="42">
        <v>5</v>
      </c>
      <c r="AJ21" s="43"/>
      <c r="AK21" s="41">
        <v>0</v>
      </c>
      <c r="AL21" s="42"/>
      <c r="AM21" s="41">
        <v>0</v>
      </c>
      <c r="AN21" s="42"/>
      <c r="AO21" s="41">
        <v>0</v>
      </c>
      <c r="AP21" s="42"/>
      <c r="AQ21" s="41">
        <v>0</v>
      </c>
      <c r="AR21" s="42"/>
      <c r="AS21" s="41">
        <v>0</v>
      </c>
      <c r="AT21" s="42"/>
      <c r="AU21" s="42">
        <v>0</v>
      </c>
      <c r="AV21" s="43"/>
      <c r="AW21" s="41">
        <v>0</v>
      </c>
      <c r="AX21" s="42"/>
      <c r="AY21" s="41">
        <v>0</v>
      </c>
      <c r="AZ21" s="42" t="s">
        <v>104</v>
      </c>
      <c r="BA21" s="41">
        <v>2</v>
      </c>
      <c r="BB21" s="42"/>
      <c r="BC21" s="41">
        <v>0</v>
      </c>
      <c r="BD21" s="42"/>
      <c r="BE21" s="41">
        <v>0</v>
      </c>
      <c r="BF21" s="42"/>
      <c r="BG21" s="42">
        <v>0</v>
      </c>
      <c r="BH21" s="43"/>
      <c r="BI21" s="42">
        <v>0</v>
      </c>
      <c r="BJ21" s="43"/>
      <c r="BK21" s="41">
        <v>0</v>
      </c>
      <c r="BL21" s="42"/>
      <c r="BM21" s="41">
        <v>0</v>
      </c>
      <c r="BN21" s="44">
        <v>7</v>
      </c>
      <c r="BO21" s="45">
        <v>5</v>
      </c>
      <c r="BP21" s="46">
        <v>4</v>
      </c>
      <c r="BQ21" s="46">
        <v>5</v>
      </c>
      <c r="BR21" s="7" t="s">
        <v>151</v>
      </c>
    </row>
    <row r="22" spans="1:70" ht="15.75" thickBot="1">
      <c r="A22" s="2" t="s">
        <v>105</v>
      </c>
      <c r="B22" s="68">
        <f t="shared" si="1"/>
        <v>77.48</v>
      </c>
      <c r="C22" s="69">
        <v>94</v>
      </c>
      <c r="D22" s="70">
        <f t="shared" si="0"/>
        <v>16.519999999999996</v>
      </c>
      <c r="E22" s="11" t="s">
        <v>109</v>
      </c>
      <c r="F22" s="24" t="s">
        <v>92</v>
      </c>
      <c r="G22" s="25" t="s">
        <v>108</v>
      </c>
      <c r="H22" s="26" t="s">
        <v>94</v>
      </c>
      <c r="I22" s="27" t="s">
        <v>92</v>
      </c>
      <c r="J22" s="28">
        <v>35</v>
      </c>
      <c r="K22" s="29" t="s">
        <v>115</v>
      </c>
      <c r="L22" s="29">
        <v>1</v>
      </c>
      <c r="M22" s="30">
        <v>6</v>
      </c>
      <c r="N22" s="31" t="s">
        <v>122</v>
      </c>
      <c r="O22" s="32" t="s">
        <v>97</v>
      </c>
      <c r="P22" s="33" t="s">
        <v>98</v>
      </c>
      <c r="Q22" s="34">
        <v>2</v>
      </c>
      <c r="R22" s="35">
        <v>5</v>
      </c>
      <c r="S22" s="36">
        <v>10</v>
      </c>
      <c r="T22" s="35">
        <v>15</v>
      </c>
      <c r="U22" s="35">
        <v>5</v>
      </c>
      <c r="V22" s="35">
        <v>3</v>
      </c>
      <c r="W22" s="35">
        <v>5</v>
      </c>
      <c r="X22" s="37" t="s">
        <v>88</v>
      </c>
      <c r="Y22" s="38">
        <v>14</v>
      </c>
      <c r="Z22" s="40" t="s">
        <v>102</v>
      </c>
      <c r="AA22" s="41">
        <v>35</v>
      </c>
      <c r="AB22" s="42" t="s">
        <v>33</v>
      </c>
      <c r="AC22" s="41">
        <v>30</v>
      </c>
      <c r="AD22" s="42"/>
      <c r="AE22" s="41">
        <v>0</v>
      </c>
      <c r="AF22" s="42" t="s">
        <v>33</v>
      </c>
      <c r="AG22" s="42">
        <v>5</v>
      </c>
      <c r="AH22" s="43" t="s">
        <v>103</v>
      </c>
      <c r="AI22" s="42">
        <v>5</v>
      </c>
      <c r="AJ22" s="43"/>
      <c r="AK22" s="41">
        <v>0</v>
      </c>
      <c r="AL22" s="42"/>
      <c r="AM22" s="41">
        <v>0</v>
      </c>
      <c r="AN22" s="42"/>
      <c r="AO22" s="41">
        <v>0</v>
      </c>
      <c r="AP22" s="42"/>
      <c r="AQ22" s="41">
        <v>0</v>
      </c>
      <c r="AR22" s="42"/>
      <c r="AS22" s="41">
        <v>0</v>
      </c>
      <c r="AT22" s="42"/>
      <c r="AU22" s="42">
        <v>0</v>
      </c>
      <c r="AV22" s="43"/>
      <c r="AW22" s="41">
        <v>0</v>
      </c>
      <c r="AX22" s="42" t="s">
        <v>119</v>
      </c>
      <c r="AY22" s="41">
        <v>0.2</v>
      </c>
      <c r="AZ22" s="42" t="s">
        <v>104</v>
      </c>
      <c r="BA22" s="41">
        <v>2</v>
      </c>
      <c r="BB22" s="42" t="s">
        <v>119</v>
      </c>
      <c r="BC22" s="41">
        <v>0.1</v>
      </c>
      <c r="BD22" s="42">
        <v>6</v>
      </c>
      <c r="BE22" s="41">
        <v>0.1</v>
      </c>
      <c r="BF22" s="42">
        <v>6</v>
      </c>
      <c r="BG22" s="42">
        <v>1</v>
      </c>
      <c r="BH22" s="43" t="s">
        <v>106</v>
      </c>
      <c r="BI22" s="42">
        <v>0.1</v>
      </c>
      <c r="BJ22" s="43" t="s">
        <v>106</v>
      </c>
      <c r="BK22" s="41">
        <v>0.5</v>
      </c>
      <c r="BL22" s="42"/>
      <c r="BM22" s="41">
        <v>0</v>
      </c>
      <c r="BN22" s="44">
        <v>7</v>
      </c>
      <c r="BO22" s="45">
        <v>5</v>
      </c>
      <c r="BP22" s="46">
        <v>4</v>
      </c>
      <c r="BQ22" s="46">
        <v>5</v>
      </c>
      <c r="BR22" s="7" t="s">
        <v>155</v>
      </c>
    </row>
    <row r="23" spans="1:70" ht="15.75" thickBot="1">
      <c r="A23" s="2" t="s">
        <v>152</v>
      </c>
      <c r="B23" s="68">
        <f t="shared" si="1"/>
        <v>94</v>
      </c>
      <c r="C23" s="69">
        <v>97.35</v>
      </c>
      <c r="D23" s="70">
        <f t="shared" si="0"/>
        <v>3.3499999999999943</v>
      </c>
      <c r="E23" s="11" t="s">
        <v>109</v>
      </c>
      <c r="F23" s="24" t="s">
        <v>92</v>
      </c>
      <c r="G23" s="25" t="s">
        <v>108</v>
      </c>
      <c r="H23" s="26" t="s">
        <v>94</v>
      </c>
      <c r="I23" s="27" t="s">
        <v>92</v>
      </c>
      <c r="J23" s="28">
        <v>35</v>
      </c>
      <c r="K23" s="29" t="s">
        <v>115</v>
      </c>
      <c r="L23" s="29">
        <v>1</v>
      </c>
      <c r="M23" s="30">
        <v>6</v>
      </c>
      <c r="N23" s="31" t="s">
        <v>122</v>
      </c>
      <c r="O23" s="32" t="s">
        <v>97</v>
      </c>
      <c r="P23" s="33" t="s">
        <v>98</v>
      </c>
      <c r="Q23" s="34">
        <v>2</v>
      </c>
      <c r="R23" s="35">
        <v>5</v>
      </c>
      <c r="S23" s="36">
        <v>10</v>
      </c>
      <c r="T23" s="35">
        <v>10</v>
      </c>
      <c r="U23" s="35">
        <v>5</v>
      </c>
      <c r="V23" s="35">
        <v>3</v>
      </c>
      <c r="W23" s="35">
        <v>5</v>
      </c>
      <c r="X23" s="37" t="s">
        <v>88</v>
      </c>
      <c r="Y23" s="38">
        <v>12</v>
      </c>
      <c r="Z23" s="40" t="s">
        <v>102</v>
      </c>
      <c r="AA23" s="41">
        <v>35</v>
      </c>
      <c r="AB23" s="42" t="s">
        <v>33</v>
      </c>
      <c r="AC23" s="41">
        <v>30</v>
      </c>
      <c r="AD23" s="42"/>
      <c r="AE23" s="41">
        <v>0</v>
      </c>
      <c r="AF23" s="42" t="s">
        <v>33</v>
      </c>
      <c r="AG23" s="42">
        <v>5</v>
      </c>
      <c r="AH23" s="43" t="s">
        <v>103</v>
      </c>
      <c r="AI23" s="42">
        <v>5</v>
      </c>
      <c r="AJ23" s="43"/>
      <c r="AK23" s="41">
        <v>0</v>
      </c>
      <c r="AL23" s="42"/>
      <c r="AM23" s="41">
        <v>0</v>
      </c>
      <c r="AN23" s="42"/>
      <c r="AO23" s="41">
        <v>0</v>
      </c>
      <c r="AP23" s="42"/>
      <c r="AQ23" s="41">
        <v>0</v>
      </c>
      <c r="AR23" s="42"/>
      <c r="AS23" s="41">
        <v>0</v>
      </c>
      <c r="AT23" s="42"/>
      <c r="AU23" s="42">
        <v>0</v>
      </c>
      <c r="AV23" s="43"/>
      <c r="AW23" s="41">
        <v>0</v>
      </c>
      <c r="AX23" s="42">
        <v>6</v>
      </c>
      <c r="AY23" s="41">
        <v>0.5</v>
      </c>
      <c r="AZ23" s="42" t="s">
        <v>104</v>
      </c>
      <c r="BA23" s="41">
        <v>2</v>
      </c>
      <c r="BB23" s="42">
        <v>6</v>
      </c>
      <c r="BC23" s="41">
        <v>0.5</v>
      </c>
      <c r="BD23" s="42"/>
      <c r="BE23" s="41">
        <v>0</v>
      </c>
      <c r="BF23" s="42">
        <v>6</v>
      </c>
      <c r="BG23" s="42">
        <v>2</v>
      </c>
      <c r="BH23" s="43"/>
      <c r="BI23" s="42">
        <v>0</v>
      </c>
      <c r="BJ23" s="43"/>
      <c r="BK23" s="41">
        <v>0</v>
      </c>
      <c r="BL23" s="42"/>
      <c r="BM23" s="41">
        <v>0</v>
      </c>
      <c r="BN23" s="44">
        <v>7</v>
      </c>
      <c r="BO23" s="45">
        <v>5</v>
      </c>
      <c r="BP23" s="46">
        <v>4</v>
      </c>
      <c r="BQ23" s="46">
        <v>3</v>
      </c>
      <c r="BR23" s="7" t="s">
        <v>164</v>
      </c>
    </row>
    <row r="24" spans="1:70" ht="15.75" thickBot="1">
      <c r="A24" s="2" t="s">
        <v>152</v>
      </c>
      <c r="B24" s="68">
        <f t="shared" si="1"/>
        <v>97.35</v>
      </c>
      <c r="C24" s="69">
        <v>111.25</v>
      </c>
      <c r="D24" s="70">
        <f t="shared" si="0"/>
        <v>13.900000000000006</v>
      </c>
      <c r="E24" s="11" t="s">
        <v>109</v>
      </c>
      <c r="F24" s="24" t="s">
        <v>92</v>
      </c>
      <c r="G24" s="25" t="s">
        <v>108</v>
      </c>
      <c r="H24" s="26" t="s">
        <v>94</v>
      </c>
      <c r="I24" s="27" t="s">
        <v>92</v>
      </c>
      <c r="J24" s="28">
        <v>35</v>
      </c>
      <c r="K24" s="29" t="s">
        <v>117</v>
      </c>
      <c r="L24" s="29">
        <v>5</v>
      </c>
      <c r="M24" s="30">
        <v>7</v>
      </c>
      <c r="N24" s="31" t="s">
        <v>118</v>
      </c>
      <c r="O24" s="32" t="s">
        <v>97</v>
      </c>
      <c r="P24" s="33" t="s">
        <v>98</v>
      </c>
      <c r="Q24" s="34">
        <v>2</v>
      </c>
      <c r="R24" s="35">
        <v>7</v>
      </c>
      <c r="S24" s="36">
        <v>8</v>
      </c>
      <c r="T24" s="35">
        <v>40</v>
      </c>
      <c r="U24" s="35">
        <v>5</v>
      </c>
      <c r="V24" s="35">
        <v>3</v>
      </c>
      <c r="W24" s="35">
        <v>5</v>
      </c>
      <c r="X24" s="37" t="s">
        <v>88</v>
      </c>
      <c r="Y24" s="38">
        <v>13</v>
      </c>
      <c r="Z24" s="40" t="s">
        <v>102</v>
      </c>
      <c r="AA24" s="41">
        <v>35</v>
      </c>
      <c r="AB24" s="42" t="s">
        <v>33</v>
      </c>
      <c r="AC24" s="41">
        <v>30</v>
      </c>
      <c r="AD24" s="42" t="s">
        <v>119</v>
      </c>
      <c r="AE24" s="41">
        <v>5</v>
      </c>
      <c r="AF24" s="42" t="s">
        <v>33</v>
      </c>
      <c r="AG24" s="42">
        <v>5</v>
      </c>
      <c r="AH24" s="43" t="s">
        <v>103</v>
      </c>
      <c r="AI24" s="42">
        <v>2</v>
      </c>
      <c r="AJ24" s="43"/>
      <c r="AK24" s="41">
        <v>0</v>
      </c>
      <c r="AL24" s="42"/>
      <c r="AM24" s="41">
        <v>0</v>
      </c>
      <c r="AN24" s="42"/>
      <c r="AO24" s="41">
        <v>0</v>
      </c>
      <c r="AP24" s="42"/>
      <c r="AQ24" s="41">
        <v>0</v>
      </c>
      <c r="AR24" s="42"/>
      <c r="AS24" s="41">
        <v>0</v>
      </c>
      <c r="AT24" s="42"/>
      <c r="AU24" s="42">
        <v>0</v>
      </c>
      <c r="AV24" s="43"/>
      <c r="AW24" s="41">
        <v>0</v>
      </c>
      <c r="AX24" s="42">
        <v>6</v>
      </c>
      <c r="AY24" s="41">
        <v>1</v>
      </c>
      <c r="AZ24" s="42" t="s">
        <v>104</v>
      </c>
      <c r="BA24" s="41">
        <v>1</v>
      </c>
      <c r="BB24" s="42">
        <v>6</v>
      </c>
      <c r="BC24" s="41">
        <v>0.5</v>
      </c>
      <c r="BD24" s="42">
        <v>6</v>
      </c>
      <c r="BE24" s="41">
        <v>0.5</v>
      </c>
      <c r="BF24" s="42">
        <v>6</v>
      </c>
      <c r="BG24" s="42">
        <v>1</v>
      </c>
      <c r="BH24" s="43"/>
      <c r="BI24" s="42">
        <v>0</v>
      </c>
      <c r="BJ24" s="43"/>
      <c r="BK24" s="41">
        <v>0</v>
      </c>
      <c r="BL24" s="42" t="s">
        <v>119</v>
      </c>
      <c r="BM24" s="41">
        <v>0.05</v>
      </c>
      <c r="BN24" s="44">
        <v>7</v>
      </c>
      <c r="BO24" s="45">
        <v>5</v>
      </c>
      <c r="BP24" s="46">
        <v>6</v>
      </c>
      <c r="BQ24" s="46">
        <v>3</v>
      </c>
      <c r="BR24" s="7" t="s">
        <v>165</v>
      </c>
    </row>
    <row r="25" spans="1:70" ht="15.75" thickBot="1">
      <c r="A25" s="2" t="s">
        <v>152</v>
      </c>
      <c r="B25" s="68">
        <f t="shared" si="1"/>
        <v>111.25</v>
      </c>
      <c r="C25" s="69">
        <v>135.19</v>
      </c>
      <c r="D25" s="70">
        <f t="shared" si="0"/>
        <v>23.939999999999998</v>
      </c>
      <c r="E25" s="11" t="s">
        <v>109</v>
      </c>
      <c r="F25" s="24" t="s">
        <v>92</v>
      </c>
      <c r="G25" s="25" t="s">
        <v>108</v>
      </c>
      <c r="H25" s="26" t="s">
        <v>94</v>
      </c>
      <c r="I25" s="27" t="s">
        <v>92</v>
      </c>
      <c r="J25" s="28">
        <v>35</v>
      </c>
      <c r="K25" s="29" t="s">
        <v>117</v>
      </c>
      <c r="L25" s="29">
        <v>3</v>
      </c>
      <c r="M25" s="30">
        <v>7</v>
      </c>
      <c r="N25" s="31" t="s">
        <v>96</v>
      </c>
      <c r="O25" s="32" t="s">
        <v>97</v>
      </c>
      <c r="P25" s="33" t="s">
        <v>98</v>
      </c>
      <c r="Q25" s="34">
        <v>2</v>
      </c>
      <c r="R25" s="35">
        <v>5</v>
      </c>
      <c r="S25" s="36">
        <v>7</v>
      </c>
      <c r="T25" s="35">
        <v>15</v>
      </c>
      <c r="U25" s="35">
        <v>5</v>
      </c>
      <c r="V25" s="35">
        <v>3</v>
      </c>
      <c r="W25" s="35">
        <v>5</v>
      </c>
      <c r="X25" s="37" t="s">
        <v>88</v>
      </c>
      <c r="Y25" s="38">
        <v>13</v>
      </c>
      <c r="Z25" s="40" t="s">
        <v>102</v>
      </c>
      <c r="AA25" s="41">
        <v>35</v>
      </c>
      <c r="AB25" s="42" t="s">
        <v>33</v>
      </c>
      <c r="AC25" s="41">
        <v>30</v>
      </c>
      <c r="AD25" s="42" t="s">
        <v>119</v>
      </c>
      <c r="AE25" s="41">
        <v>3</v>
      </c>
      <c r="AF25" s="42" t="s">
        <v>33</v>
      </c>
      <c r="AG25" s="42">
        <v>2</v>
      </c>
      <c r="AH25" s="43" t="s">
        <v>103</v>
      </c>
      <c r="AI25" s="42">
        <v>2</v>
      </c>
      <c r="AJ25" s="43"/>
      <c r="AK25" s="41">
        <v>0</v>
      </c>
      <c r="AL25" s="42"/>
      <c r="AM25" s="41">
        <v>0</v>
      </c>
      <c r="AN25" s="42"/>
      <c r="AO25" s="41">
        <v>0</v>
      </c>
      <c r="AP25" s="42"/>
      <c r="AQ25" s="41">
        <v>0</v>
      </c>
      <c r="AR25" s="42" t="s">
        <v>104</v>
      </c>
      <c r="AS25" s="41">
        <v>0.2</v>
      </c>
      <c r="AT25" s="42"/>
      <c r="AU25" s="42">
        <v>0</v>
      </c>
      <c r="AV25" s="43"/>
      <c r="AW25" s="41">
        <v>0</v>
      </c>
      <c r="AX25" s="42">
        <v>6</v>
      </c>
      <c r="AY25" s="41">
        <v>0.7</v>
      </c>
      <c r="AZ25" s="42" t="s">
        <v>104</v>
      </c>
      <c r="BA25" s="41">
        <v>1</v>
      </c>
      <c r="BB25" s="42">
        <v>6</v>
      </c>
      <c r="BC25" s="41">
        <v>0.3</v>
      </c>
      <c r="BD25" s="42">
        <v>6</v>
      </c>
      <c r="BE25" s="41">
        <v>1</v>
      </c>
      <c r="BF25" s="42">
        <v>6</v>
      </c>
      <c r="BG25" s="42">
        <v>1</v>
      </c>
      <c r="BH25" s="43"/>
      <c r="BI25" s="42">
        <v>0</v>
      </c>
      <c r="BJ25" s="43"/>
      <c r="BK25" s="41">
        <v>0</v>
      </c>
      <c r="BL25" s="42" t="s">
        <v>166</v>
      </c>
      <c r="BM25" s="41">
        <v>0.1</v>
      </c>
      <c r="BN25" s="44">
        <v>7</v>
      </c>
      <c r="BO25" s="45">
        <v>5</v>
      </c>
      <c r="BP25" s="46">
        <v>6</v>
      </c>
      <c r="BQ25" s="46">
        <v>1</v>
      </c>
      <c r="BR25" s="7" t="s">
        <v>200</v>
      </c>
    </row>
    <row r="26" spans="1:70" ht="15.75" thickBot="1">
      <c r="A26" s="2" t="s">
        <v>152</v>
      </c>
      <c r="B26" s="68">
        <f t="shared" si="1"/>
        <v>135.19</v>
      </c>
      <c r="C26" s="69">
        <v>138.97</v>
      </c>
      <c r="D26" s="70">
        <f t="shared" si="0"/>
        <v>3.7800000000000011</v>
      </c>
      <c r="E26" s="11" t="s">
        <v>109</v>
      </c>
      <c r="F26" s="24" t="s">
        <v>92</v>
      </c>
      <c r="G26" s="25" t="s">
        <v>108</v>
      </c>
      <c r="H26" s="26" t="s">
        <v>94</v>
      </c>
      <c r="I26" s="27" t="s">
        <v>92</v>
      </c>
      <c r="J26" s="28">
        <v>35</v>
      </c>
      <c r="K26" s="29" t="s">
        <v>117</v>
      </c>
      <c r="L26" s="29">
        <v>1</v>
      </c>
      <c r="M26" s="30">
        <v>5</v>
      </c>
      <c r="N26" s="31" t="s">
        <v>111</v>
      </c>
      <c r="O26" s="32" t="s">
        <v>97</v>
      </c>
      <c r="P26" s="33" t="s">
        <v>182</v>
      </c>
      <c r="Q26" s="34">
        <v>2</v>
      </c>
      <c r="R26" s="35">
        <v>5</v>
      </c>
      <c r="S26" s="36">
        <v>3</v>
      </c>
      <c r="T26" s="35">
        <v>15</v>
      </c>
      <c r="U26" s="35">
        <v>5</v>
      </c>
      <c r="V26" s="35">
        <v>3</v>
      </c>
      <c r="W26" s="35">
        <v>5</v>
      </c>
      <c r="X26" s="37" t="s">
        <v>88</v>
      </c>
      <c r="Y26" s="38">
        <v>15</v>
      </c>
      <c r="Z26" s="40" t="s">
        <v>102</v>
      </c>
      <c r="AA26" s="41">
        <v>35</v>
      </c>
      <c r="AB26" s="42" t="s">
        <v>33</v>
      </c>
      <c r="AC26" s="41">
        <v>30</v>
      </c>
      <c r="AD26" s="42" t="s">
        <v>119</v>
      </c>
      <c r="AE26" s="41">
        <v>1</v>
      </c>
      <c r="AF26" s="42" t="s">
        <v>33</v>
      </c>
      <c r="AG26" s="42">
        <v>5</v>
      </c>
      <c r="AH26" s="43" t="s">
        <v>103</v>
      </c>
      <c r="AI26" s="42">
        <v>5</v>
      </c>
      <c r="AJ26" s="43"/>
      <c r="AK26" s="41">
        <v>0</v>
      </c>
      <c r="AL26" s="42"/>
      <c r="AM26" s="41">
        <v>0</v>
      </c>
      <c r="AN26" s="42"/>
      <c r="AO26" s="41">
        <v>0</v>
      </c>
      <c r="AP26" s="42"/>
      <c r="AQ26" s="41">
        <v>0</v>
      </c>
      <c r="AR26" s="42"/>
      <c r="AS26" s="41">
        <v>0</v>
      </c>
      <c r="AT26" s="42"/>
      <c r="AU26" s="42">
        <v>0</v>
      </c>
      <c r="AV26" s="43"/>
      <c r="AW26" s="41">
        <v>0</v>
      </c>
      <c r="AX26" s="42">
        <v>6</v>
      </c>
      <c r="AY26" s="41">
        <v>0.3</v>
      </c>
      <c r="AZ26" s="42" t="s">
        <v>104</v>
      </c>
      <c r="BA26" s="41">
        <v>0.5</v>
      </c>
      <c r="BB26" s="42">
        <v>6</v>
      </c>
      <c r="BC26" s="41">
        <v>0.15</v>
      </c>
      <c r="BD26" s="42">
        <v>6</v>
      </c>
      <c r="BE26" s="41">
        <v>0.2</v>
      </c>
      <c r="BF26" s="42">
        <v>6</v>
      </c>
      <c r="BG26" s="42">
        <v>0.5</v>
      </c>
      <c r="BH26" s="43"/>
      <c r="BI26" s="42">
        <v>0</v>
      </c>
      <c r="BJ26" s="43"/>
      <c r="BK26" s="41">
        <v>0</v>
      </c>
      <c r="BL26" s="42"/>
      <c r="BM26" s="41">
        <v>0</v>
      </c>
      <c r="BN26" s="44">
        <v>7</v>
      </c>
      <c r="BO26" s="45">
        <v>5</v>
      </c>
      <c r="BP26" s="46">
        <v>5</v>
      </c>
      <c r="BQ26" s="46">
        <v>3</v>
      </c>
      <c r="BR26" s="7" t="s">
        <v>183</v>
      </c>
    </row>
    <row r="27" spans="1:70" ht="15.75" thickBot="1">
      <c r="A27" s="2" t="s">
        <v>152</v>
      </c>
      <c r="B27" s="68">
        <f t="shared" si="1"/>
        <v>138.97</v>
      </c>
      <c r="C27" s="69">
        <v>174.26</v>
      </c>
      <c r="D27" s="70">
        <f t="shared" si="0"/>
        <v>35.289999999999992</v>
      </c>
      <c r="E27" s="11" t="s">
        <v>109</v>
      </c>
      <c r="F27" s="24" t="s">
        <v>92</v>
      </c>
      <c r="G27" s="25" t="s">
        <v>108</v>
      </c>
      <c r="H27" s="26" t="s">
        <v>94</v>
      </c>
      <c r="I27" s="27" t="s">
        <v>92</v>
      </c>
      <c r="J27" s="28">
        <v>35</v>
      </c>
      <c r="K27" s="29" t="s">
        <v>117</v>
      </c>
      <c r="L27" s="29">
        <v>1</v>
      </c>
      <c r="M27" s="30">
        <v>7</v>
      </c>
      <c r="N27" s="31" t="s">
        <v>118</v>
      </c>
      <c r="O27" s="32" t="s">
        <v>97</v>
      </c>
      <c r="P27" s="33" t="s">
        <v>98</v>
      </c>
      <c r="Q27" s="34">
        <v>2</v>
      </c>
      <c r="R27" s="35">
        <v>5</v>
      </c>
      <c r="S27" s="36">
        <v>5</v>
      </c>
      <c r="T27" s="35">
        <v>20</v>
      </c>
      <c r="U27" s="35">
        <v>5</v>
      </c>
      <c r="V27" s="35">
        <v>3</v>
      </c>
      <c r="W27" s="35">
        <v>5</v>
      </c>
      <c r="X27" s="37" t="s">
        <v>88</v>
      </c>
      <c r="Y27" s="38">
        <v>13</v>
      </c>
      <c r="Z27" s="40" t="s">
        <v>102</v>
      </c>
      <c r="AA27" s="41">
        <v>35</v>
      </c>
      <c r="AB27" s="42" t="s">
        <v>33</v>
      </c>
      <c r="AC27" s="41">
        <v>30</v>
      </c>
      <c r="AD27" s="42" t="s">
        <v>119</v>
      </c>
      <c r="AE27" s="41">
        <v>0.5</v>
      </c>
      <c r="AF27" s="42" t="s">
        <v>33</v>
      </c>
      <c r="AG27" s="42">
        <v>2</v>
      </c>
      <c r="AH27" s="43" t="s">
        <v>103</v>
      </c>
      <c r="AI27" s="42">
        <v>2</v>
      </c>
      <c r="AJ27" s="43"/>
      <c r="AK27" s="41">
        <v>0</v>
      </c>
      <c r="AL27" s="42"/>
      <c r="AM27" s="41">
        <v>0</v>
      </c>
      <c r="AN27" s="42"/>
      <c r="AO27" s="41">
        <v>0</v>
      </c>
      <c r="AP27" s="42"/>
      <c r="AQ27" s="41">
        <v>0</v>
      </c>
      <c r="AR27" s="42"/>
      <c r="AS27" s="41">
        <v>0</v>
      </c>
      <c r="AT27" s="42"/>
      <c r="AU27" s="42">
        <v>0</v>
      </c>
      <c r="AV27" s="43"/>
      <c r="AW27" s="41">
        <v>0</v>
      </c>
      <c r="AX27" s="42">
        <v>6</v>
      </c>
      <c r="AY27" s="41">
        <v>1</v>
      </c>
      <c r="AZ27" s="42" t="s">
        <v>104</v>
      </c>
      <c r="BA27" s="41">
        <v>0.5</v>
      </c>
      <c r="BB27" s="42">
        <v>6</v>
      </c>
      <c r="BC27" s="41">
        <v>0.5</v>
      </c>
      <c r="BD27" s="42">
        <v>6</v>
      </c>
      <c r="BE27" s="41">
        <v>0.5</v>
      </c>
      <c r="BF27" s="42">
        <v>6</v>
      </c>
      <c r="BG27" s="42">
        <v>1</v>
      </c>
      <c r="BH27" s="43"/>
      <c r="BI27" s="42">
        <v>0</v>
      </c>
      <c r="BJ27" s="43"/>
      <c r="BK27" s="41">
        <v>0</v>
      </c>
      <c r="BL27" s="42" t="s">
        <v>166</v>
      </c>
      <c r="BM27" s="41">
        <v>0.25</v>
      </c>
      <c r="BN27" s="44">
        <v>7</v>
      </c>
      <c r="BO27" s="45">
        <v>5</v>
      </c>
      <c r="BP27" s="46">
        <v>6</v>
      </c>
      <c r="BQ27" s="46">
        <v>1</v>
      </c>
      <c r="BR27" s="7" t="s">
        <v>184</v>
      </c>
    </row>
    <row r="28" spans="1:70" ht="15.75" thickBot="1">
      <c r="A28" s="2" t="s">
        <v>152</v>
      </c>
      <c r="B28" s="68">
        <f t="shared" si="1"/>
        <v>174.26</v>
      </c>
      <c r="C28" s="69">
        <v>187.54</v>
      </c>
      <c r="D28" s="70">
        <f t="shared" si="0"/>
        <v>13.280000000000001</v>
      </c>
      <c r="E28" s="11" t="s">
        <v>109</v>
      </c>
      <c r="F28" s="24" t="s">
        <v>92</v>
      </c>
      <c r="G28" s="25" t="s">
        <v>108</v>
      </c>
      <c r="H28" s="26" t="s">
        <v>94</v>
      </c>
      <c r="I28" s="27" t="s">
        <v>92</v>
      </c>
      <c r="J28" s="28">
        <v>35</v>
      </c>
      <c r="K28" s="29" t="s">
        <v>117</v>
      </c>
      <c r="L28" s="29">
        <v>0.5</v>
      </c>
      <c r="M28" s="30">
        <v>5</v>
      </c>
      <c r="N28" s="31" t="s">
        <v>118</v>
      </c>
      <c r="O28" s="32" t="s">
        <v>97</v>
      </c>
      <c r="P28" s="33" t="s">
        <v>98</v>
      </c>
      <c r="Q28" s="34">
        <v>2</v>
      </c>
      <c r="R28" s="35">
        <v>5</v>
      </c>
      <c r="S28" s="36">
        <v>5</v>
      </c>
      <c r="T28" s="35">
        <v>10</v>
      </c>
      <c r="U28" s="35">
        <v>5</v>
      </c>
      <c r="V28" s="35">
        <v>3</v>
      </c>
      <c r="W28" s="35">
        <v>5</v>
      </c>
      <c r="X28" s="37" t="s">
        <v>88</v>
      </c>
      <c r="Y28" s="38">
        <v>14</v>
      </c>
      <c r="Z28" s="40" t="s">
        <v>102</v>
      </c>
      <c r="AA28" s="41">
        <v>35</v>
      </c>
      <c r="AB28" s="42" t="s">
        <v>33</v>
      </c>
      <c r="AC28" s="41">
        <v>30</v>
      </c>
      <c r="AD28" s="42" t="s">
        <v>119</v>
      </c>
      <c r="AE28" s="41">
        <v>0.5</v>
      </c>
      <c r="AF28" s="42" t="s">
        <v>33</v>
      </c>
      <c r="AG28" s="42">
        <v>2</v>
      </c>
      <c r="AH28" s="43" t="s">
        <v>103</v>
      </c>
      <c r="AI28" s="42">
        <v>2</v>
      </c>
      <c r="AJ28" s="43"/>
      <c r="AK28" s="41">
        <v>0</v>
      </c>
      <c r="AL28" s="42"/>
      <c r="AM28" s="41">
        <v>0</v>
      </c>
      <c r="AN28" s="42"/>
      <c r="AO28" s="41">
        <v>0</v>
      </c>
      <c r="AP28" s="42"/>
      <c r="AQ28" s="41">
        <v>0</v>
      </c>
      <c r="AR28" s="42"/>
      <c r="AS28" s="41">
        <v>0</v>
      </c>
      <c r="AT28" s="42"/>
      <c r="AU28" s="42">
        <v>0</v>
      </c>
      <c r="AV28" s="43"/>
      <c r="AW28" s="41">
        <v>0</v>
      </c>
      <c r="AX28" s="42">
        <v>6</v>
      </c>
      <c r="AY28" s="41">
        <v>1.5</v>
      </c>
      <c r="AZ28" s="42" t="s">
        <v>104</v>
      </c>
      <c r="BA28" s="41">
        <v>1</v>
      </c>
      <c r="BB28" s="42">
        <v>6</v>
      </c>
      <c r="BC28" s="41">
        <v>0.5</v>
      </c>
      <c r="BD28" s="42">
        <v>6</v>
      </c>
      <c r="BE28" s="41">
        <v>0.2</v>
      </c>
      <c r="BF28" s="42">
        <v>6</v>
      </c>
      <c r="BG28" s="42">
        <v>0.5</v>
      </c>
      <c r="BH28" s="43"/>
      <c r="BI28" s="42">
        <v>0</v>
      </c>
      <c r="BJ28" s="43"/>
      <c r="BK28" s="41">
        <v>0</v>
      </c>
      <c r="BL28" s="42" t="s">
        <v>119</v>
      </c>
      <c r="BM28" s="41">
        <v>0.05</v>
      </c>
      <c r="BN28" s="44">
        <v>7</v>
      </c>
      <c r="BO28" s="45">
        <v>5</v>
      </c>
      <c r="BP28" s="46">
        <v>5</v>
      </c>
      <c r="BQ28" s="46">
        <v>3</v>
      </c>
      <c r="BR28" s="7" t="s">
        <v>201</v>
      </c>
    </row>
    <row r="29" spans="1:70" ht="15.75" thickBot="1">
      <c r="A29" s="2" t="s">
        <v>163</v>
      </c>
      <c r="B29" s="68">
        <f t="shared" si="1"/>
        <v>187.54</v>
      </c>
      <c r="C29" s="69">
        <v>192.32</v>
      </c>
      <c r="D29" s="70">
        <f t="shared" si="0"/>
        <v>4.7800000000000011</v>
      </c>
      <c r="E29" s="11" t="s">
        <v>109</v>
      </c>
      <c r="F29" s="24" t="s">
        <v>92</v>
      </c>
      <c r="G29" s="25" t="s">
        <v>108</v>
      </c>
      <c r="H29" s="26" t="s">
        <v>94</v>
      </c>
      <c r="I29" s="27" t="s">
        <v>92</v>
      </c>
      <c r="J29" s="28">
        <v>35</v>
      </c>
      <c r="K29" s="29" t="s">
        <v>117</v>
      </c>
      <c r="L29" s="29">
        <v>0.5</v>
      </c>
      <c r="M29" s="30">
        <v>5</v>
      </c>
      <c r="N29" s="31" t="s">
        <v>118</v>
      </c>
      <c r="O29" s="32" t="s">
        <v>97</v>
      </c>
      <c r="P29" s="33" t="s">
        <v>98</v>
      </c>
      <c r="Q29" s="34">
        <v>2</v>
      </c>
      <c r="R29" s="35">
        <v>5</v>
      </c>
      <c r="S29" s="36">
        <v>5</v>
      </c>
      <c r="T29" s="35">
        <v>10</v>
      </c>
      <c r="U29" s="35">
        <v>5</v>
      </c>
      <c r="V29" s="35">
        <v>3</v>
      </c>
      <c r="W29" s="35">
        <v>5</v>
      </c>
      <c r="X29" s="37" t="s">
        <v>88</v>
      </c>
      <c r="Y29" s="38">
        <v>15</v>
      </c>
      <c r="Z29" s="40" t="s">
        <v>102</v>
      </c>
      <c r="AA29" s="41">
        <v>35</v>
      </c>
      <c r="AB29" s="42" t="s">
        <v>33</v>
      </c>
      <c r="AC29" s="41">
        <v>30</v>
      </c>
      <c r="AD29" s="42" t="s">
        <v>119</v>
      </c>
      <c r="AE29" s="41">
        <v>0.5</v>
      </c>
      <c r="AF29" s="42" t="s">
        <v>33</v>
      </c>
      <c r="AG29" s="42">
        <v>2</v>
      </c>
      <c r="AH29" s="43" t="s">
        <v>103</v>
      </c>
      <c r="AI29" s="42">
        <v>2</v>
      </c>
      <c r="AJ29" s="43"/>
      <c r="AK29" s="41">
        <v>0</v>
      </c>
      <c r="AL29" s="42"/>
      <c r="AM29" s="41">
        <v>0</v>
      </c>
      <c r="AN29" s="42" t="s">
        <v>202</v>
      </c>
      <c r="AO29" s="41">
        <v>1</v>
      </c>
      <c r="AP29" s="42"/>
      <c r="AQ29" s="41">
        <v>0</v>
      </c>
      <c r="AR29" s="42"/>
      <c r="AS29" s="41">
        <v>0</v>
      </c>
      <c r="AT29" s="42"/>
      <c r="AU29" s="42">
        <v>0</v>
      </c>
      <c r="AV29" s="43"/>
      <c r="AW29" s="41">
        <v>0</v>
      </c>
      <c r="AX29" s="42">
        <v>6</v>
      </c>
      <c r="AY29" s="41">
        <v>0.5</v>
      </c>
      <c r="AZ29" s="42" t="s">
        <v>104</v>
      </c>
      <c r="BA29" s="41">
        <v>0.5</v>
      </c>
      <c r="BB29" s="42">
        <v>6</v>
      </c>
      <c r="BC29" s="41">
        <v>0.2</v>
      </c>
      <c r="BD29" s="42">
        <v>6</v>
      </c>
      <c r="BE29" s="41">
        <v>0.5</v>
      </c>
      <c r="BF29" s="42"/>
      <c r="BG29" s="42">
        <v>0</v>
      </c>
      <c r="BH29" s="43"/>
      <c r="BI29" s="42">
        <v>0</v>
      </c>
      <c r="BJ29" s="43"/>
      <c r="BK29" s="41">
        <v>0</v>
      </c>
      <c r="BL29" s="42"/>
      <c r="BM29" s="41">
        <v>0</v>
      </c>
      <c r="BN29" s="44">
        <v>7</v>
      </c>
      <c r="BO29" s="45">
        <v>5</v>
      </c>
      <c r="BP29" s="46">
        <v>5</v>
      </c>
      <c r="BQ29" s="46">
        <v>3</v>
      </c>
      <c r="BR29" s="7" t="s">
        <v>203</v>
      </c>
    </row>
    <row r="30" spans="1:70" ht="15.75" thickBot="1">
      <c r="A30" s="2" t="s">
        <v>163</v>
      </c>
      <c r="B30" s="68">
        <f t="shared" si="1"/>
        <v>192.32</v>
      </c>
      <c r="C30" s="69">
        <v>195.73</v>
      </c>
      <c r="D30" s="70">
        <f t="shared" si="0"/>
        <v>3.4099999999999966</v>
      </c>
      <c r="E30" s="11" t="s">
        <v>204</v>
      </c>
      <c r="F30" s="24" t="s">
        <v>92</v>
      </c>
      <c r="G30" s="25" t="s">
        <v>108</v>
      </c>
      <c r="H30" s="26" t="s">
        <v>94</v>
      </c>
      <c r="I30" s="27" t="s">
        <v>92</v>
      </c>
      <c r="J30" s="28">
        <v>35</v>
      </c>
      <c r="K30" s="29" t="s">
        <v>115</v>
      </c>
      <c r="L30" s="29">
        <v>2</v>
      </c>
      <c r="M30" s="30">
        <v>4</v>
      </c>
      <c r="N30" s="31" t="s">
        <v>111</v>
      </c>
      <c r="O30" s="32" t="s">
        <v>97</v>
      </c>
      <c r="P30" s="33" t="s">
        <v>98</v>
      </c>
      <c r="Q30" s="34">
        <v>2</v>
      </c>
      <c r="R30" s="35">
        <v>5</v>
      </c>
      <c r="S30" s="36">
        <v>20</v>
      </c>
      <c r="T30" s="35">
        <v>25</v>
      </c>
      <c r="U30" s="35">
        <v>3</v>
      </c>
      <c r="V30" s="35">
        <v>3</v>
      </c>
      <c r="W30" s="35">
        <v>3</v>
      </c>
      <c r="X30" s="37" t="s">
        <v>88</v>
      </c>
      <c r="Y30" s="38">
        <v>15</v>
      </c>
      <c r="Z30" s="40" t="s">
        <v>102</v>
      </c>
      <c r="AA30" s="41">
        <v>35</v>
      </c>
      <c r="AB30" s="42" t="s">
        <v>33</v>
      </c>
      <c r="AC30" s="41">
        <v>30</v>
      </c>
      <c r="AD30" s="42" t="s">
        <v>119</v>
      </c>
      <c r="AE30" s="41">
        <v>5</v>
      </c>
      <c r="AF30" s="42" t="s">
        <v>33</v>
      </c>
      <c r="AG30" s="42">
        <v>2</v>
      </c>
      <c r="AH30" s="43" t="s">
        <v>103</v>
      </c>
      <c r="AI30" s="42">
        <v>2</v>
      </c>
      <c r="AJ30" s="43"/>
      <c r="AK30" s="41">
        <v>0</v>
      </c>
      <c r="AL30" s="42"/>
      <c r="AM30" s="41">
        <v>0</v>
      </c>
      <c r="AN30" s="42"/>
      <c r="AO30" s="41">
        <v>0</v>
      </c>
      <c r="AP30" s="42"/>
      <c r="AQ30" s="41">
        <v>0</v>
      </c>
      <c r="AR30" s="42"/>
      <c r="AS30" s="41">
        <v>0</v>
      </c>
      <c r="AT30" s="42"/>
      <c r="AU30" s="42">
        <v>0</v>
      </c>
      <c r="AV30" s="43"/>
      <c r="AW30" s="41">
        <v>0</v>
      </c>
      <c r="AX30" s="42">
        <v>6</v>
      </c>
      <c r="AY30" s="41">
        <v>0.5</v>
      </c>
      <c r="AZ30" s="42"/>
      <c r="BA30" s="41">
        <v>0</v>
      </c>
      <c r="BB30" s="42">
        <v>6</v>
      </c>
      <c r="BC30" s="41">
        <v>0.1</v>
      </c>
      <c r="BD30" s="42" t="s">
        <v>106</v>
      </c>
      <c r="BE30" s="41">
        <v>1</v>
      </c>
      <c r="BF30" s="42"/>
      <c r="BG30" s="42">
        <v>0</v>
      </c>
      <c r="BH30" s="43"/>
      <c r="BI30" s="42">
        <v>0</v>
      </c>
      <c r="BJ30" s="43"/>
      <c r="BK30" s="41">
        <v>0</v>
      </c>
      <c r="BL30" s="42" t="s">
        <v>106</v>
      </c>
      <c r="BM30" s="41">
        <v>0.5</v>
      </c>
      <c r="BN30" s="44">
        <v>7</v>
      </c>
      <c r="BO30" s="45">
        <v>5</v>
      </c>
      <c r="BP30" s="46"/>
      <c r="BQ30" s="46"/>
      <c r="BR30" s="7" t="s">
        <v>205</v>
      </c>
    </row>
    <row r="31" spans="1:70" ht="15.75" thickBot="1">
      <c r="A31" s="2" t="s">
        <v>163</v>
      </c>
      <c r="B31" s="68">
        <f t="shared" si="1"/>
        <v>195.73</v>
      </c>
      <c r="C31" s="69">
        <v>207.54</v>
      </c>
      <c r="D31" s="70">
        <f t="shared" si="0"/>
        <v>11.810000000000002</v>
      </c>
      <c r="E31" s="11" t="s">
        <v>109</v>
      </c>
      <c r="F31" s="24" t="s">
        <v>92</v>
      </c>
      <c r="G31" s="25" t="s">
        <v>108</v>
      </c>
      <c r="H31" s="26" t="s">
        <v>94</v>
      </c>
      <c r="I31" s="27" t="s">
        <v>92</v>
      </c>
      <c r="J31" s="28">
        <v>35</v>
      </c>
      <c r="K31" s="29" t="s">
        <v>115</v>
      </c>
      <c r="L31" s="29">
        <v>5</v>
      </c>
      <c r="M31" s="30">
        <v>5</v>
      </c>
      <c r="N31" s="31" t="s">
        <v>122</v>
      </c>
      <c r="O31" s="32" t="s">
        <v>97</v>
      </c>
      <c r="P31" s="33" t="s">
        <v>98</v>
      </c>
      <c r="Q31" s="34">
        <v>2</v>
      </c>
      <c r="R31" s="35">
        <v>5</v>
      </c>
      <c r="S31" s="36">
        <v>5</v>
      </c>
      <c r="T31" s="35">
        <v>135</v>
      </c>
      <c r="U31" s="35">
        <v>5</v>
      </c>
      <c r="V31" s="35">
        <v>3</v>
      </c>
      <c r="W31" s="35">
        <v>5</v>
      </c>
      <c r="X31" s="37" t="s">
        <v>88</v>
      </c>
      <c r="Y31" s="38">
        <v>15</v>
      </c>
      <c r="Z31" s="40" t="s">
        <v>102</v>
      </c>
      <c r="AA31" s="41">
        <v>35</v>
      </c>
      <c r="AB31" s="42" t="s">
        <v>33</v>
      </c>
      <c r="AC31" s="41">
        <v>30</v>
      </c>
      <c r="AD31" s="42"/>
      <c r="AE31" s="41"/>
      <c r="AF31" s="42" t="s">
        <v>33</v>
      </c>
      <c r="AG31" s="42">
        <v>2</v>
      </c>
      <c r="AH31" s="43" t="s">
        <v>103</v>
      </c>
      <c r="AI31" s="42">
        <v>2</v>
      </c>
      <c r="AJ31" s="43"/>
      <c r="AK31" s="41">
        <v>0</v>
      </c>
      <c r="AL31" s="42"/>
      <c r="AM31" s="41">
        <v>0</v>
      </c>
      <c r="AN31" s="42"/>
      <c r="AO31" s="41">
        <v>0</v>
      </c>
      <c r="AP31" s="42"/>
      <c r="AQ31" s="41">
        <v>0</v>
      </c>
      <c r="AR31" s="42"/>
      <c r="AS31" s="41">
        <v>0</v>
      </c>
      <c r="AT31" s="42"/>
      <c r="AU31" s="42">
        <v>0</v>
      </c>
      <c r="AV31" s="43"/>
      <c r="AW31" s="41">
        <v>0</v>
      </c>
      <c r="AX31" s="42">
        <v>6</v>
      </c>
      <c r="AY31" s="41">
        <v>0.5</v>
      </c>
      <c r="AZ31" s="42"/>
      <c r="BA31" s="41">
        <v>0</v>
      </c>
      <c r="BB31" s="42">
        <v>6</v>
      </c>
      <c r="BC31" s="41">
        <v>0.2</v>
      </c>
      <c r="BD31" s="42">
        <v>6</v>
      </c>
      <c r="BE31" s="41">
        <v>0.2</v>
      </c>
      <c r="BF31" s="42"/>
      <c r="BG31" s="42">
        <v>0</v>
      </c>
      <c r="BH31" s="43"/>
      <c r="BI31" s="42">
        <v>0</v>
      </c>
      <c r="BJ31" s="43"/>
      <c r="BK31" s="41">
        <v>0</v>
      </c>
      <c r="BL31" s="42"/>
      <c r="BM31" s="41">
        <v>0</v>
      </c>
      <c r="BN31" s="44">
        <v>7</v>
      </c>
      <c r="BO31" s="45">
        <v>5</v>
      </c>
      <c r="BP31" s="46">
        <v>5</v>
      </c>
      <c r="BQ31" s="46">
        <v>3</v>
      </c>
      <c r="BR31" s="7" t="s">
        <v>207</v>
      </c>
    </row>
    <row r="32" spans="1:70" ht="15.75" thickBot="1">
      <c r="A32" s="2" t="s">
        <v>163</v>
      </c>
      <c r="B32" s="68">
        <f t="shared" si="1"/>
        <v>207.54</v>
      </c>
      <c r="C32" s="69">
        <v>209.67</v>
      </c>
      <c r="D32" s="70">
        <f t="shared" si="0"/>
        <v>2.1299999999999955</v>
      </c>
      <c r="E32" s="11" t="s">
        <v>109</v>
      </c>
      <c r="F32" s="24" t="s">
        <v>92</v>
      </c>
      <c r="G32" s="25" t="s">
        <v>108</v>
      </c>
      <c r="H32" s="26" t="s">
        <v>94</v>
      </c>
      <c r="I32" s="27" t="s">
        <v>92</v>
      </c>
      <c r="J32" s="28">
        <v>35</v>
      </c>
      <c r="K32" s="29" t="s">
        <v>115</v>
      </c>
      <c r="L32" s="29">
        <v>2</v>
      </c>
      <c r="M32" s="30">
        <v>6</v>
      </c>
      <c r="N32" s="31" t="s">
        <v>118</v>
      </c>
      <c r="O32" s="32" t="s">
        <v>97</v>
      </c>
      <c r="P32" s="33" t="s">
        <v>98</v>
      </c>
      <c r="Q32" s="34">
        <v>2</v>
      </c>
      <c r="R32" s="35">
        <v>5</v>
      </c>
      <c r="S32" s="36">
        <v>2</v>
      </c>
      <c r="T32" s="35">
        <v>7</v>
      </c>
      <c r="U32" s="35">
        <v>5</v>
      </c>
      <c r="V32" s="35">
        <v>3</v>
      </c>
      <c r="W32" s="35">
        <v>5</v>
      </c>
      <c r="X32" s="37" t="s">
        <v>88</v>
      </c>
      <c r="Y32" s="38">
        <v>14</v>
      </c>
      <c r="Z32" s="40" t="s">
        <v>102</v>
      </c>
      <c r="AA32" s="41">
        <v>35</v>
      </c>
      <c r="AB32" s="42" t="s">
        <v>33</v>
      </c>
      <c r="AC32" s="41">
        <v>30</v>
      </c>
      <c r="AD32" s="42"/>
      <c r="AE32" s="41"/>
      <c r="AF32" s="42" t="s">
        <v>33</v>
      </c>
      <c r="AG32" s="42">
        <v>2</v>
      </c>
      <c r="AH32" s="43" t="s">
        <v>103</v>
      </c>
      <c r="AI32" s="42">
        <v>2</v>
      </c>
      <c r="AJ32" s="43"/>
      <c r="AK32" s="41">
        <v>0</v>
      </c>
      <c r="AL32" s="42"/>
      <c r="AM32" s="41">
        <v>0</v>
      </c>
      <c r="AN32" s="42"/>
      <c r="AO32" s="41">
        <v>0</v>
      </c>
      <c r="AP32" s="42"/>
      <c r="AQ32" s="41">
        <v>0</v>
      </c>
      <c r="AR32" s="42"/>
      <c r="AS32" s="41">
        <v>0</v>
      </c>
      <c r="AT32" s="42"/>
      <c r="AU32" s="42">
        <v>0</v>
      </c>
      <c r="AV32" s="43"/>
      <c r="AW32" s="41">
        <v>0</v>
      </c>
      <c r="AX32" s="42">
        <v>6</v>
      </c>
      <c r="AY32" s="41">
        <v>0.2</v>
      </c>
      <c r="AZ32" s="42" t="s">
        <v>104</v>
      </c>
      <c r="BA32" s="41">
        <v>0.5</v>
      </c>
      <c r="BB32" s="42">
        <v>6</v>
      </c>
      <c r="BC32" s="41">
        <v>0.1</v>
      </c>
      <c r="BD32" s="42" t="s">
        <v>34</v>
      </c>
      <c r="BE32" s="41">
        <v>2</v>
      </c>
      <c r="BF32" s="42"/>
      <c r="BG32" s="42">
        <v>0</v>
      </c>
      <c r="BH32" s="43"/>
      <c r="BI32" s="42">
        <v>0</v>
      </c>
      <c r="BJ32" s="43"/>
      <c r="BK32" s="41">
        <v>0</v>
      </c>
      <c r="BL32" s="42"/>
      <c r="BM32" s="41">
        <v>0</v>
      </c>
      <c r="BN32" s="44">
        <v>7</v>
      </c>
      <c r="BO32" s="45">
        <v>5</v>
      </c>
      <c r="BP32" s="46">
        <v>6</v>
      </c>
      <c r="BQ32" s="46">
        <v>1</v>
      </c>
      <c r="BR32" s="7" t="s">
        <v>208</v>
      </c>
    </row>
    <row r="33" spans="1:70" ht="15.75" thickBot="1">
      <c r="A33" s="2" t="s">
        <v>163</v>
      </c>
      <c r="B33" s="68">
        <f t="shared" si="1"/>
        <v>209.67</v>
      </c>
      <c r="C33" s="69">
        <v>216.94</v>
      </c>
      <c r="D33" s="70">
        <f t="shared" si="0"/>
        <v>7.2700000000000102</v>
      </c>
      <c r="E33" s="11" t="s">
        <v>109</v>
      </c>
      <c r="F33" s="24" t="s">
        <v>92</v>
      </c>
      <c r="G33" s="25" t="s">
        <v>108</v>
      </c>
      <c r="H33" s="26" t="s">
        <v>94</v>
      </c>
      <c r="I33" s="27" t="s">
        <v>92</v>
      </c>
      <c r="J33" s="28">
        <v>35</v>
      </c>
      <c r="K33" s="29" t="s">
        <v>115</v>
      </c>
      <c r="L33" s="29">
        <v>5</v>
      </c>
      <c r="M33" s="30">
        <v>4</v>
      </c>
      <c r="N33" s="31" t="s">
        <v>111</v>
      </c>
      <c r="O33" s="32" t="s">
        <v>97</v>
      </c>
      <c r="P33" s="33" t="s">
        <v>98</v>
      </c>
      <c r="Q33" s="34">
        <v>2</v>
      </c>
      <c r="R33" s="35">
        <v>8</v>
      </c>
      <c r="S33" s="36">
        <v>5</v>
      </c>
      <c r="T33" s="35">
        <v>55</v>
      </c>
      <c r="U33" s="35">
        <v>5</v>
      </c>
      <c r="V33" s="35">
        <v>3</v>
      </c>
      <c r="W33" s="35">
        <v>5</v>
      </c>
      <c r="X33" s="37" t="s">
        <v>88</v>
      </c>
      <c r="Y33" s="38">
        <v>14</v>
      </c>
      <c r="Z33" s="40" t="s">
        <v>102</v>
      </c>
      <c r="AA33" s="41">
        <v>35</v>
      </c>
      <c r="AB33" s="42" t="s">
        <v>33</v>
      </c>
      <c r="AC33" s="41">
        <v>30</v>
      </c>
      <c r="AD33" s="42"/>
      <c r="AE33" s="41"/>
      <c r="AF33" s="42" t="s">
        <v>33</v>
      </c>
      <c r="AG33" s="42">
        <v>2</v>
      </c>
      <c r="AH33" s="43" t="s">
        <v>103</v>
      </c>
      <c r="AI33" s="42">
        <v>2</v>
      </c>
      <c r="AJ33" s="43"/>
      <c r="AK33" s="41">
        <v>0</v>
      </c>
      <c r="AL33" s="42"/>
      <c r="AM33" s="41">
        <v>0</v>
      </c>
      <c r="AN33" s="42"/>
      <c r="AO33" s="41">
        <v>0</v>
      </c>
      <c r="AP33" s="42"/>
      <c r="AQ33" s="41">
        <v>0</v>
      </c>
      <c r="AR33" s="42"/>
      <c r="AS33" s="41">
        <v>0</v>
      </c>
      <c r="AT33" s="42"/>
      <c r="AU33" s="42">
        <v>0</v>
      </c>
      <c r="AV33" s="43"/>
      <c r="AW33" s="41">
        <v>0</v>
      </c>
      <c r="AX33" s="42">
        <v>6</v>
      </c>
      <c r="AY33" s="41">
        <v>0.2</v>
      </c>
      <c r="AZ33" s="42" t="s">
        <v>104</v>
      </c>
      <c r="BA33" s="41">
        <v>0.2</v>
      </c>
      <c r="BB33" s="42">
        <v>6</v>
      </c>
      <c r="BC33" s="41">
        <v>0.1</v>
      </c>
      <c r="BD33" s="42">
        <v>6</v>
      </c>
      <c r="BE33" s="41">
        <v>1</v>
      </c>
      <c r="BF33" s="42"/>
      <c r="BG33" s="42">
        <v>0</v>
      </c>
      <c r="BH33" s="43"/>
      <c r="BI33" s="42">
        <v>0</v>
      </c>
      <c r="BJ33" s="43"/>
      <c r="BK33" s="41">
        <v>0</v>
      </c>
      <c r="BL33" s="42"/>
      <c r="BM33" s="41">
        <v>0</v>
      </c>
      <c r="BN33" s="44">
        <v>7</v>
      </c>
      <c r="BO33" s="45">
        <v>5</v>
      </c>
      <c r="BP33" s="46">
        <v>5</v>
      </c>
      <c r="BQ33" s="46">
        <v>3</v>
      </c>
      <c r="BR33" s="7" t="s">
        <v>209</v>
      </c>
    </row>
    <row r="34" spans="1:70" ht="15.75" thickBot="1">
      <c r="A34" s="2" t="s">
        <v>163</v>
      </c>
      <c r="B34" s="68">
        <f t="shared" si="1"/>
        <v>216.94</v>
      </c>
      <c r="C34" s="69">
        <v>221.87</v>
      </c>
      <c r="D34" s="70">
        <f t="shared" si="0"/>
        <v>4.9300000000000068</v>
      </c>
      <c r="E34" s="11" t="s">
        <v>109</v>
      </c>
      <c r="F34" s="24" t="s">
        <v>92</v>
      </c>
      <c r="G34" s="25" t="s">
        <v>108</v>
      </c>
      <c r="H34" s="26" t="s">
        <v>94</v>
      </c>
      <c r="I34" s="27" t="s">
        <v>92</v>
      </c>
      <c r="J34" s="28">
        <v>35</v>
      </c>
      <c r="K34" s="29" t="s">
        <v>115</v>
      </c>
      <c r="L34" s="29">
        <v>5</v>
      </c>
      <c r="M34" s="30">
        <v>6</v>
      </c>
      <c r="N34" s="31" t="s">
        <v>111</v>
      </c>
      <c r="O34" s="32" t="s">
        <v>97</v>
      </c>
      <c r="P34" s="33" t="s">
        <v>98</v>
      </c>
      <c r="Q34" s="34">
        <v>2</v>
      </c>
      <c r="R34" s="35">
        <v>5</v>
      </c>
      <c r="S34" s="36">
        <v>10</v>
      </c>
      <c r="T34" s="35">
        <v>25</v>
      </c>
      <c r="U34" s="35">
        <v>5</v>
      </c>
      <c r="V34" s="35">
        <v>3</v>
      </c>
      <c r="W34" s="35">
        <v>5</v>
      </c>
      <c r="X34" s="37" t="s">
        <v>88</v>
      </c>
      <c r="Y34" s="38">
        <v>14</v>
      </c>
      <c r="Z34" s="40" t="s">
        <v>102</v>
      </c>
      <c r="AA34" s="41">
        <v>35</v>
      </c>
      <c r="AB34" s="42" t="s">
        <v>33</v>
      </c>
      <c r="AC34" s="41">
        <v>30</v>
      </c>
      <c r="AD34" s="42"/>
      <c r="AE34" s="41"/>
      <c r="AF34" s="42" t="s">
        <v>33</v>
      </c>
      <c r="AG34" s="42">
        <v>2</v>
      </c>
      <c r="AH34" s="43" t="s">
        <v>103</v>
      </c>
      <c r="AI34" s="42">
        <v>2</v>
      </c>
      <c r="AJ34" s="43"/>
      <c r="AK34" s="41">
        <v>0</v>
      </c>
      <c r="AL34" s="42"/>
      <c r="AM34" s="41">
        <v>0</v>
      </c>
      <c r="AN34" s="42"/>
      <c r="AO34" s="41">
        <v>0</v>
      </c>
      <c r="AP34" s="42"/>
      <c r="AQ34" s="41">
        <v>0</v>
      </c>
      <c r="AR34" s="42"/>
      <c r="AS34" s="41">
        <v>0</v>
      </c>
      <c r="AT34" s="42"/>
      <c r="AU34" s="42">
        <v>0</v>
      </c>
      <c r="AV34" s="43"/>
      <c r="AW34" s="41">
        <v>0</v>
      </c>
      <c r="AX34" s="42">
        <v>6</v>
      </c>
      <c r="AY34" s="41">
        <v>0.5</v>
      </c>
      <c r="AZ34" s="42" t="s">
        <v>104</v>
      </c>
      <c r="BA34" s="41">
        <v>0.2</v>
      </c>
      <c r="BB34" s="42">
        <v>6</v>
      </c>
      <c r="BC34" s="41">
        <v>0.2</v>
      </c>
      <c r="BD34" s="42">
        <v>6</v>
      </c>
      <c r="BE34" s="41">
        <v>0.5</v>
      </c>
      <c r="BF34" s="42"/>
      <c r="BG34" s="42">
        <v>0</v>
      </c>
      <c r="BH34" s="43"/>
      <c r="BI34" s="42">
        <v>0</v>
      </c>
      <c r="BJ34" s="43"/>
      <c r="BK34" s="41">
        <v>0</v>
      </c>
      <c r="BL34" s="42"/>
      <c r="BM34" s="41">
        <v>0</v>
      </c>
      <c r="BN34" s="44">
        <v>7</v>
      </c>
      <c r="BO34" s="45">
        <v>5</v>
      </c>
      <c r="BP34" s="46">
        <v>6</v>
      </c>
      <c r="BQ34" s="46">
        <v>1</v>
      </c>
      <c r="BR34" s="7" t="s">
        <v>210</v>
      </c>
    </row>
    <row r="35" spans="1:70" ht="15.75" thickBot="1">
      <c r="A35" s="2" t="s">
        <v>163</v>
      </c>
      <c r="B35" s="68">
        <f t="shared" si="1"/>
        <v>221.87</v>
      </c>
      <c r="C35" s="69">
        <v>235.52</v>
      </c>
      <c r="D35" s="70">
        <f t="shared" si="0"/>
        <v>13.650000000000006</v>
      </c>
      <c r="E35" s="11" t="s">
        <v>109</v>
      </c>
      <c r="F35" s="24" t="s">
        <v>92</v>
      </c>
      <c r="G35" s="25" t="s">
        <v>108</v>
      </c>
      <c r="H35" s="26" t="s">
        <v>94</v>
      </c>
      <c r="I35" s="27" t="s">
        <v>92</v>
      </c>
      <c r="J35" s="28">
        <v>35</v>
      </c>
      <c r="K35" s="29" t="s">
        <v>115</v>
      </c>
      <c r="L35" s="29">
        <v>5</v>
      </c>
      <c r="M35" s="30">
        <v>4</v>
      </c>
      <c r="N35" s="31" t="s">
        <v>111</v>
      </c>
      <c r="O35" s="32" t="s">
        <v>97</v>
      </c>
      <c r="P35" s="33" t="s">
        <v>98</v>
      </c>
      <c r="Q35" s="34">
        <v>2</v>
      </c>
      <c r="R35" s="35">
        <v>5</v>
      </c>
      <c r="S35" s="36">
        <v>5</v>
      </c>
      <c r="T35" s="35">
        <v>75</v>
      </c>
      <c r="U35" s="35">
        <v>5</v>
      </c>
      <c r="V35" s="35">
        <v>3</v>
      </c>
      <c r="W35" s="35">
        <v>5</v>
      </c>
      <c r="X35" s="37" t="s">
        <v>88</v>
      </c>
      <c r="Y35" s="38">
        <v>14</v>
      </c>
      <c r="Z35" s="40" t="s">
        <v>102</v>
      </c>
      <c r="AA35" s="41">
        <v>35</v>
      </c>
      <c r="AB35" s="42" t="s">
        <v>33</v>
      </c>
      <c r="AC35" s="41">
        <v>30</v>
      </c>
      <c r="AD35" s="42"/>
      <c r="AE35" s="41"/>
      <c r="AF35" s="42" t="s">
        <v>33</v>
      </c>
      <c r="AG35" s="42">
        <v>2</v>
      </c>
      <c r="AH35" s="43" t="s">
        <v>103</v>
      </c>
      <c r="AI35" s="42">
        <v>2</v>
      </c>
      <c r="AJ35" s="43"/>
      <c r="AK35" s="41">
        <v>0</v>
      </c>
      <c r="AL35" s="42"/>
      <c r="AM35" s="41">
        <v>0</v>
      </c>
      <c r="AN35" s="42"/>
      <c r="AO35" s="41">
        <v>0</v>
      </c>
      <c r="AP35" s="42"/>
      <c r="AQ35" s="41">
        <v>0</v>
      </c>
      <c r="AR35" s="42"/>
      <c r="AS35" s="41">
        <v>0</v>
      </c>
      <c r="AT35" s="42"/>
      <c r="AU35" s="42">
        <v>0</v>
      </c>
      <c r="AV35" s="43"/>
      <c r="AW35" s="41">
        <v>0</v>
      </c>
      <c r="AX35" s="42">
        <v>6</v>
      </c>
      <c r="AY35" s="41">
        <v>1</v>
      </c>
      <c r="AZ35" s="42" t="s">
        <v>104</v>
      </c>
      <c r="BA35" s="41">
        <v>0.2</v>
      </c>
      <c r="BB35" s="42">
        <v>6</v>
      </c>
      <c r="BC35" s="41">
        <v>0.2</v>
      </c>
      <c r="BD35" s="42">
        <v>6</v>
      </c>
      <c r="BE35" s="41">
        <v>0.5</v>
      </c>
      <c r="BF35" s="42"/>
      <c r="BG35" s="42">
        <v>0</v>
      </c>
      <c r="BH35" s="43"/>
      <c r="BI35" s="42">
        <v>0</v>
      </c>
      <c r="BJ35" s="43"/>
      <c r="BK35" s="41">
        <v>0</v>
      </c>
      <c r="BL35" s="42"/>
      <c r="BM35" s="41">
        <v>0</v>
      </c>
      <c r="BN35" s="44">
        <v>7</v>
      </c>
      <c r="BO35" s="45">
        <v>5</v>
      </c>
      <c r="BP35" s="46">
        <v>5</v>
      </c>
      <c r="BQ35" s="46">
        <v>3</v>
      </c>
      <c r="BR35" s="7" t="s">
        <v>211</v>
      </c>
    </row>
    <row r="36" spans="1:70" ht="15.75" thickBot="1">
      <c r="A36" s="2" t="s">
        <v>163</v>
      </c>
      <c r="B36" s="68">
        <f t="shared" si="1"/>
        <v>235.52</v>
      </c>
      <c r="C36" s="69">
        <v>255.06</v>
      </c>
      <c r="D36" s="70">
        <f>SUM(-B36,C36)</f>
        <v>19.539999999999992</v>
      </c>
      <c r="E36" s="11" t="s">
        <v>109</v>
      </c>
      <c r="F36" s="24" t="s">
        <v>92</v>
      </c>
      <c r="G36" s="25" t="s">
        <v>108</v>
      </c>
      <c r="H36" s="26" t="s">
        <v>94</v>
      </c>
      <c r="I36" s="27" t="s">
        <v>92</v>
      </c>
      <c r="J36" s="28">
        <v>35</v>
      </c>
      <c r="K36" s="29" t="s">
        <v>115</v>
      </c>
      <c r="L36" s="29">
        <v>2</v>
      </c>
      <c r="M36" s="30">
        <v>7</v>
      </c>
      <c r="N36" s="31" t="s">
        <v>111</v>
      </c>
      <c r="O36" s="32" t="s">
        <v>97</v>
      </c>
      <c r="P36" s="33" t="s">
        <v>98</v>
      </c>
      <c r="Q36" s="34">
        <v>2</v>
      </c>
      <c r="R36" s="35">
        <v>4</v>
      </c>
      <c r="S36" s="36">
        <v>2</v>
      </c>
      <c r="T36" s="35">
        <v>260</v>
      </c>
      <c r="U36" s="35">
        <v>5</v>
      </c>
      <c r="V36" s="35">
        <v>5</v>
      </c>
      <c r="W36" s="35">
        <v>5</v>
      </c>
      <c r="X36" s="37" t="s">
        <v>88</v>
      </c>
      <c r="Y36" s="38">
        <v>13</v>
      </c>
      <c r="Z36" s="40" t="s">
        <v>102</v>
      </c>
      <c r="AA36" s="41">
        <v>35</v>
      </c>
      <c r="AB36" s="42" t="s">
        <v>33</v>
      </c>
      <c r="AC36" s="41">
        <v>30</v>
      </c>
      <c r="AD36" s="42" t="s">
        <v>119</v>
      </c>
      <c r="AE36" s="41">
        <v>1</v>
      </c>
      <c r="AF36" s="42" t="s">
        <v>33</v>
      </c>
      <c r="AG36" s="42">
        <v>2</v>
      </c>
      <c r="AH36" s="43" t="s">
        <v>103</v>
      </c>
      <c r="AI36" s="42">
        <v>2</v>
      </c>
      <c r="AJ36" s="43"/>
      <c r="AK36" s="41">
        <v>0</v>
      </c>
      <c r="AL36" s="42"/>
      <c r="AM36" s="41">
        <v>0</v>
      </c>
      <c r="AN36" s="42"/>
      <c r="AO36" s="41">
        <v>0</v>
      </c>
      <c r="AP36" s="42"/>
      <c r="AQ36" s="41">
        <v>0</v>
      </c>
      <c r="AR36" s="42" t="s">
        <v>104</v>
      </c>
      <c r="AS36" s="41">
        <v>0.2</v>
      </c>
      <c r="AT36" s="42"/>
      <c r="AU36" s="42">
        <v>0</v>
      </c>
      <c r="AV36" s="43"/>
      <c r="AW36" s="41">
        <v>0</v>
      </c>
      <c r="AX36" s="42">
        <v>6</v>
      </c>
      <c r="AY36" s="41">
        <v>0.5</v>
      </c>
      <c r="AZ36" s="42"/>
      <c r="BA36" s="41">
        <v>0</v>
      </c>
      <c r="BB36" s="42">
        <v>6</v>
      </c>
      <c r="BC36" s="41">
        <v>0.2</v>
      </c>
      <c r="BD36" s="42">
        <v>6</v>
      </c>
      <c r="BE36" s="41">
        <v>0.5</v>
      </c>
      <c r="BF36" s="42">
        <v>6</v>
      </c>
      <c r="BG36" s="42">
        <v>1</v>
      </c>
      <c r="BH36" s="43"/>
      <c r="BI36" s="42">
        <v>0</v>
      </c>
      <c r="BJ36" s="43"/>
      <c r="BK36" s="41">
        <v>0</v>
      </c>
      <c r="BL36" s="42"/>
      <c r="BM36" s="41">
        <v>0</v>
      </c>
      <c r="BN36" s="44">
        <v>7</v>
      </c>
      <c r="BO36" s="45">
        <v>5</v>
      </c>
      <c r="BP36" s="46">
        <v>6</v>
      </c>
      <c r="BQ36" s="46">
        <v>1</v>
      </c>
      <c r="BR36" s="7" t="s">
        <v>274</v>
      </c>
    </row>
    <row r="37" spans="1:70" ht="15.75" thickBot="1">
      <c r="A37" s="2" t="s">
        <v>163</v>
      </c>
      <c r="B37" s="68">
        <f t="shared" si="1"/>
        <v>255.06</v>
      </c>
      <c r="C37" s="69">
        <v>264.72000000000003</v>
      </c>
      <c r="D37" s="70">
        <f t="shared" si="0"/>
        <v>9.660000000000025</v>
      </c>
      <c r="E37" s="11" t="s">
        <v>206</v>
      </c>
      <c r="F37" s="24" t="s">
        <v>92</v>
      </c>
      <c r="G37" s="25" t="s">
        <v>108</v>
      </c>
      <c r="H37" s="26" t="s">
        <v>94</v>
      </c>
      <c r="I37" s="27" t="s">
        <v>92</v>
      </c>
      <c r="J37" s="28">
        <v>35</v>
      </c>
      <c r="K37" s="29" t="s">
        <v>115</v>
      </c>
      <c r="L37" s="29">
        <v>15</v>
      </c>
      <c r="M37" s="30">
        <v>4</v>
      </c>
      <c r="N37" s="31" t="s">
        <v>111</v>
      </c>
      <c r="O37" s="32" t="s">
        <v>97</v>
      </c>
      <c r="P37" s="33" t="s">
        <v>98</v>
      </c>
      <c r="Q37" s="34">
        <v>2</v>
      </c>
      <c r="R37" s="35">
        <v>15</v>
      </c>
      <c r="S37" s="36">
        <v>15</v>
      </c>
      <c r="T37" s="35">
        <v>60</v>
      </c>
      <c r="U37" s="35">
        <v>5</v>
      </c>
      <c r="V37" s="35">
        <v>3</v>
      </c>
      <c r="W37" s="35">
        <v>5</v>
      </c>
      <c r="X37" s="37" t="s">
        <v>88</v>
      </c>
      <c r="Y37" s="38">
        <v>15</v>
      </c>
      <c r="Z37" s="40" t="s">
        <v>102</v>
      </c>
      <c r="AA37" s="41">
        <v>35</v>
      </c>
      <c r="AB37" s="42" t="s">
        <v>33</v>
      </c>
      <c r="AC37" s="41">
        <v>30</v>
      </c>
      <c r="AD37" s="42" t="s">
        <v>102</v>
      </c>
      <c r="AE37" s="41">
        <v>10</v>
      </c>
      <c r="AF37" s="42" t="s">
        <v>33</v>
      </c>
      <c r="AG37" s="42">
        <v>2</v>
      </c>
      <c r="AH37" s="43" t="s">
        <v>103</v>
      </c>
      <c r="AI37" s="42">
        <v>2</v>
      </c>
      <c r="AJ37" s="43"/>
      <c r="AK37" s="41">
        <v>0</v>
      </c>
      <c r="AL37" s="42"/>
      <c r="AM37" s="41">
        <v>0</v>
      </c>
      <c r="AN37" s="42"/>
      <c r="AO37" s="41">
        <v>0</v>
      </c>
      <c r="AP37" s="42"/>
      <c r="AQ37" s="41">
        <v>0</v>
      </c>
      <c r="AR37" s="42"/>
      <c r="AS37" s="41">
        <v>0</v>
      </c>
      <c r="AT37" s="42"/>
      <c r="AU37" s="42">
        <v>0</v>
      </c>
      <c r="AV37" s="43"/>
      <c r="AW37" s="41">
        <v>0</v>
      </c>
      <c r="AX37" s="42">
        <v>6</v>
      </c>
      <c r="AY37" s="41">
        <v>0.5</v>
      </c>
      <c r="AZ37" s="42"/>
      <c r="BA37" s="41">
        <v>0</v>
      </c>
      <c r="BB37" s="42">
        <v>6</v>
      </c>
      <c r="BC37" s="41">
        <v>0.2</v>
      </c>
      <c r="BD37" s="42">
        <v>6</v>
      </c>
      <c r="BE37" s="41">
        <v>0.5</v>
      </c>
      <c r="BF37" s="42">
        <v>6</v>
      </c>
      <c r="BG37" s="42">
        <v>0.5</v>
      </c>
      <c r="BH37" s="43"/>
      <c r="BI37" s="42">
        <v>0</v>
      </c>
      <c r="BJ37" s="43"/>
      <c r="BK37" s="41">
        <v>0</v>
      </c>
      <c r="BL37" s="42"/>
      <c r="BM37" s="41">
        <v>0</v>
      </c>
      <c r="BN37" s="44">
        <v>7</v>
      </c>
      <c r="BO37" s="45">
        <v>5</v>
      </c>
      <c r="BP37" s="46">
        <v>5</v>
      </c>
      <c r="BQ37" s="46">
        <v>3</v>
      </c>
      <c r="BR37" s="7" t="s">
        <v>232</v>
      </c>
    </row>
    <row r="38" spans="1:70" ht="15.75" thickBot="1">
      <c r="A38" s="2" t="s">
        <v>163</v>
      </c>
      <c r="B38" s="68">
        <v>264.72000000000003</v>
      </c>
      <c r="C38" s="69">
        <v>267.08999999999997</v>
      </c>
      <c r="D38" s="70">
        <f t="shared" si="0"/>
        <v>2.3699999999999477</v>
      </c>
      <c r="E38" s="11" t="s">
        <v>109</v>
      </c>
      <c r="F38" s="24" t="s">
        <v>92</v>
      </c>
      <c r="G38" s="25" t="s">
        <v>108</v>
      </c>
      <c r="H38" s="26" t="s">
        <v>94</v>
      </c>
      <c r="I38" s="27" t="s">
        <v>92</v>
      </c>
      <c r="J38" s="28">
        <v>35</v>
      </c>
      <c r="K38" s="29" t="s">
        <v>115</v>
      </c>
      <c r="L38" s="29">
        <v>2</v>
      </c>
      <c r="M38" s="30">
        <v>7</v>
      </c>
      <c r="N38" s="31" t="s">
        <v>118</v>
      </c>
      <c r="O38" s="32" t="s">
        <v>97</v>
      </c>
      <c r="P38" s="33" t="s">
        <v>98</v>
      </c>
      <c r="Q38" s="34">
        <v>2</v>
      </c>
      <c r="R38" s="35">
        <v>5</v>
      </c>
      <c r="S38" s="36">
        <v>5</v>
      </c>
      <c r="T38" s="35">
        <v>65</v>
      </c>
      <c r="U38" s="35">
        <v>5</v>
      </c>
      <c r="V38" s="35">
        <v>5</v>
      </c>
      <c r="W38" s="35">
        <v>5</v>
      </c>
      <c r="X38" s="37" t="s">
        <v>88</v>
      </c>
      <c r="Y38" s="38">
        <v>15</v>
      </c>
      <c r="Z38" s="40" t="s">
        <v>102</v>
      </c>
      <c r="AA38" s="41">
        <v>35</v>
      </c>
      <c r="AB38" s="42" t="s">
        <v>33</v>
      </c>
      <c r="AC38" s="41">
        <v>30</v>
      </c>
      <c r="AD38" s="42"/>
      <c r="AE38" s="41">
        <v>0</v>
      </c>
      <c r="AF38" s="42" t="s">
        <v>33</v>
      </c>
      <c r="AG38" s="42">
        <v>2</v>
      </c>
      <c r="AH38" s="43" t="s">
        <v>103</v>
      </c>
      <c r="AI38" s="42">
        <v>2</v>
      </c>
      <c r="AJ38" s="43"/>
      <c r="AK38" s="41">
        <v>0</v>
      </c>
      <c r="AL38" s="42"/>
      <c r="AM38" s="41">
        <v>0</v>
      </c>
      <c r="AN38" s="42"/>
      <c r="AO38" s="41">
        <v>0</v>
      </c>
      <c r="AP38" s="42"/>
      <c r="AQ38" s="41">
        <v>0</v>
      </c>
      <c r="AR38" s="42" t="s">
        <v>104</v>
      </c>
      <c r="AS38" s="41">
        <v>0.5</v>
      </c>
      <c r="AT38" s="42"/>
      <c r="AU38" s="42">
        <v>0</v>
      </c>
      <c r="AV38" s="43"/>
      <c r="AW38" s="41">
        <v>0</v>
      </c>
      <c r="AX38" s="42">
        <v>6</v>
      </c>
      <c r="AY38" s="41">
        <v>0.2</v>
      </c>
      <c r="AZ38" s="42" t="s">
        <v>104</v>
      </c>
      <c r="BA38" s="41">
        <v>0.1</v>
      </c>
      <c r="BB38" s="42" t="s">
        <v>119</v>
      </c>
      <c r="BC38" s="41">
        <v>0.05</v>
      </c>
      <c r="BD38" s="42">
        <v>6</v>
      </c>
      <c r="BE38" s="41">
        <v>0.1</v>
      </c>
      <c r="BF38" s="42"/>
      <c r="BG38" s="42">
        <v>0</v>
      </c>
      <c r="BH38" s="43"/>
      <c r="BI38" s="42">
        <v>0</v>
      </c>
      <c r="BJ38" s="43"/>
      <c r="BK38" s="41">
        <v>0</v>
      </c>
      <c r="BL38" s="42"/>
      <c r="BM38" s="41">
        <v>0</v>
      </c>
      <c r="BN38" s="44">
        <v>7</v>
      </c>
      <c r="BO38" s="45">
        <v>5</v>
      </c>
      <c r="BP38" s="46">
        <v>6</v>
      </c>
      <c r="BQ38" s="46">
        <v>3</v>
      </c>
      <c r="BR38" s="7" t="s">
        <v>233</v>
      </c>
    </row>
    <row r="39" spans="1:70" ht="15.75" thickBot="1">
      <c r="A39" s="2" t="s">
        <v>163</v>
      </c>
      <c r="B39" s="68">
        <f t="shared" si="1"/>
        <v>267.08999999999997</v>
      </c>
      <c r="C39" s="69">
        <v>271.89999999999998</v>
      </c>
      <c r="D39" s="70">
        <f t="shared" si="0"/>
        <v>4.8100000000000023</v>
      </c>
      <c r="E39" s="11" t="s">
        <v>256</v>
      </c>
      <c r="F39" s="24" t="s">
        <v>92</v>
      </c>
      <c r="G39" s="25" t="s">
        <v>108</v>
      </c>
      <c r="H39" s="26" t="s">
        <v>94</v>
      </c>
      <c r="I39" s="27" t="s">
        <v>92</v>
      </c>
      <c r="J39" s="28">
        <v>25</v>
      </c>
      <c r="K39" s="29" t="s">
        <v>115</v>
      </c>
      <c r="L39" s="29">
        <v>20</v>
      </c>
      <c r="M39" s="30">
        <v>4</v>
      </c>
      <c r="N39" s="31" t="s">
        <v>111</v>
      </c>
      <c r="O39" s="32" t="s">
        <v>97</v>
      </c>
      <c r="P39" s="33" t="s">
        <v>98</v>
      </c>
      <c r="Q39" s="34">
        <v>2</v>
      </c>
      <c r="R39" s="35">
        <v>70</v>
      </c>
      <c r="S39" s="36">
        <v>20</v>
      </c>
      <c r="T39" s="35">
        <v>360</v>
      </c>
      <c r="U39" s="35">
        <v>5</v>
      </c>
      <c r="V39" s="35">
        <v>5</v>
      </c>
      <c r="W39" s="35">
        <v>5</v>
      </c>
      <c r="X39" s="37" t="s">
        <v>88</v>
      </c>
      <c r="Y39" s="38">
        <v>15</v>
      </c>
      <c r="Z39" s="40" t="s">
        <v>102</v>
      </c>
      <c r="AA39" s="41">
        <v>35</v>
      </c>
      <c r="AB39" s="42" t="s">
        <v>33</v>
      </c>
      <c r="AC39" s="41">
        <v>30</v>
      </c>
      <c r="AD39" s="42" t="s">
        <v>102</v>
      </c>
      <c r="AE39" s="41">
        <v>5</v>
      </c>
      <c r="AF39" s="42" t="s">
        <v>33</v>
      </c>
      <c r="AG39" s="42">
        <v>5</v>
      </c>
      <c r="AH39" s="43" t="s">
        <v>103</v>
      </c>
      <c r="AI39" s="42">
        <v>5</v>
      </c>
      <c r="AJ39" s="43"/>
      <c r="AK39" s="41">
        <v>0</v>
      </c>
      <c r="AL39" s="42" t="s">
        <v>234</v>
      </c>
      <c r="AM39" s="41">
        <v>0.5</v>
      </c>
      <c r="AN39" s="42" t="s">
        <v>202</v>
      </c>
      <c r="AO39" s="41">
        <v>2</v>
      </c>
      <c r="AP39" s="42"/>
      <c r="AQ39" s="41">
        <v>0</v>
      </c>
      <c r="AR39" s="42" t="s">
        <v>104</v>
      </c>
      <c r="AS39" s="41">
        <v>0.5</v>
      </c>
      <c r="AT39" s="42"/>
      <c r="AU39" s="42">
        <v>0</v>
      </c>
      <c r="AV39" s="43"/>
      <c r="AW39" s="41">
        <v>0</v>
      </c>
      <c r="AX39" s="42">
        <v>6</v>
      </c>
      <c r="AY39" s="41">
        <v>7.0000000000000007E-2</v>
      </c>
      <c r="AZ39" s="42"/>
      <c r="BA39" s="41">
        <v>0</v>
      </c>
      <c r="BB39" s="42">
        <v>6</v>
      </c>
      <c r="BC39" s="41">
        <v>7.0000000000000007E-2</v>
      </c>
      <c r="BD39" s="42" t="s">
        <v>119</v>
      </c>
      <c r="BE39" s="41">
        <v>7.0000000000000007E-2</v>
      </c>
      <c r="BF39" s="42"/>
      <c r="BG39" s="42">
        <v>0</v>
      </c>
      <c r="BH39" s="43"/>
      <c r="BI39" s="42">
        <v>0</v>
      </c>
      <c r="BJ39" s="43"/>
      <c r="BK39" s="41">
        <v>0</v>
      </c>
      <c r="BL39" s="42"/>
      <c r="BM39" s="41">
        <v>0</v>
      </c>
      <c r="BN39" s="44">
        <v>7</v>
      </c>
      <c r="BO39" s="45">
        <v>5</v>
      </c>
      <c r="BP39" s="46">
        <v>5</v>
      </c>
      <c r="BQ39" s="46">
        <v>3</v>
      </c>
      <c r="BR39" s="7" t="s">
        <v>235</v>
      </c>
    </row>
    <row r="40" spans="1:70" ht="15.75" thickBot="1">
      <c r="A40" s="2" t="s">
        <v>163</v>
      </c>
      <c r="B40" s="68">
        <v>271.89999999999998</v>
      </c>
      <c r="C40" s="69">
        <v>284.12</v>
      </c>
      <c r="D40" s="70">
        <f t="shared" si="0"/>
        <v>12.220000000000027</v>
      </c>
      <c r="E40" s="11" t="s">
        <v>256</v>
      </c>
      <c r="F40" s="24" t="s">
        <v>92</v>
      </c>
      <c r="G40" s="25" t="s">
        <v>108</v>
      </c>
      <c r="H40" s="26" t="s">
        <v>94</v>
      </c>
      <c r="I40" s="27" t="s">
        <v>92</v>
      </c>
      <c r="J40" s="28">
        <v>20</v>
      </c>
      <c r="K40" s="29" t="s">
        <v>115</v>
      </c>
      <c r="L40" s="29">
        <v>20</v>
      </c>
      <c r="M40" s="30">
        <v>6</v>
      </c>
      <c r="N40" s="31" t="s">
        <v>118</v>
      </c>
      <c r="O40" s="32" t="s">
        <v>97</v>
      </c>
      <c r="P40" s="33" t="s">
        <v>98</v>
      </c>
      <c r="Q40" s="34">
        <v>2</v>
      </c>
      <c r="R40" s="35">
        <v>80</v>
      </c>
      <c r="S40" s="36">
        <v>20</v>
      </c>
      <c r="T40" s="35">
        <v>280</v>
      </c>
      <c r="U40" s="35">
        <v>5</v>
      </c>
      <c r="V40" s="35">
        <v>5</v>
      </c>
      <c r="W40" s="35">
        <v>5</v>
      </c>
      <c r="X40" s="37" t="s">
        <v>88</v>
      </c>
      <c r="Y40" s="38">
        <v>13</v>
      </c>
      <c r="Z40" s="40" t="s">
        <v>102</v>
      </c>
      <c r="AA40" s="41">
        <v>20</v>
      </c>
      <c r="AB40" s="42" t="s">
        <v>33</v>
      </c>
      <c r="AC40" s="41">
        <v>35</v>
      </c>
      <c r="AD40" s="42" t="s">
        <v>102</v>
      </c>
      <c r="AE40" s="41">
        <v>5</v>
      </c>
      <c r="AF40" s="42" t="s">
        <v>33</v>
      </c>
      <c r="AG40" s="42">
        <v>5</v>
      </c>
      <c r="AH40" s="43" t="s">
        <v>103</v>
      </c>
      <c r="AI40" s="42">
        <v>15</v>
      </c>
      <c r="AJ40" s="43"/>
      <c r="AK40" s="41">
        <v>0</v>
      </c>
      <c r="AL40" s="42"/>
      <c r="AM40" s="41">
        <v>0</v>
      </c>
      <c r="AN40" s="42"/>
      <c r="AO40" s="41">
        <v>1</v>
      </c>
      <c r="AP40" s="42"/>
      <c r="AQ40" s="41">
        <v>0</v>
      </c>
      <c r="AR40" s="42" t="s">
        <v>104</v>
      </c>
      <c r="AS40" s="41">
        <v>0.5</v>
      </c>
      <c r="AT40" s="42"/>
      <c r="AU40" s="42">
        <v>0</v>
      </c>
      <c r="AV40" s="43" t="s">
        <v>113</v>
      </c>
      <c r="AW40" s="41">
        <v>0.5</v>
      </c>
      <c r="AX40" s="42">
        <v>6</v>
      </c>
      <c r="AY40" s="41">
        <v>1</v>
      </c>
      <c r="AZ40" s="42"/>
      <c r="BA40" s="41">
        <v>0</v>
      </c>
      <c r="BB40" s="42" t="s">
        <v>119</v>
      </c>
      <c r="BC40" s="41">
        <v>0.1</v>
      </c>
      <c r="BD40" s="42" t="s">
        <v>113</v>
      </c>
      <c r="BE40" s="41">
        <v>0.5</v>
      </c>
      <c r="BF40" s="42"/>
      <c r="BG40" s="42">
        <v>0</v>
      </c>
      <c r="BH40" s="43"/>
      <c r="BI40" s="42">
        <v>0</v>
      </c>
      <c r="BJ40" s="43"/>
      <c r="BK40" s="41">
        <v>0</v>
      </c>
      <c r="BL40" s="42"/>
      <c r="BM40" s="41">
        <v>0</v>
      </c>
      <c r="BN40" s="44">
        <v>7</v>
      </c>
      <c r="BO40" s="45">
        <v>5</v>
      </c>
      <c r="BP40" s="46">
        <v>5</v>
      </c>
      <c r="BQ40" s="46">
        <v>5</v>
      </c>
      <c r="BR40" s="7" t="s">
        <v>236</v>
      </c>
    </row>
    <row r="41" spans="1:70" ht="15.75" thickBot="1">
      <c r="A41" s="2" t="s">
        <v>163</v>
      </c>
      <c r="B41" s="68">
        <v>284.12</v>
      </c>
      <c r="C41" s="69">
        <v>292.52999999999997</v>
      </c>
      <c r="D41" s="70">
        <f t="shared" si="0"/>
        <v>8.4099999999999682</v>
      </c>
      <c r="E41" s="11" t="s">
        <v>256</v>
      </c>
      <c r="F41" s="24" t="s">
        <v>92</v>
      </c>
      <c r="G41" s="25" t="s">
        <v>108</v>
      </c>
      <c r="H41" s="26" t="s">
        <v>94</v>
      </c>
      <c r="I41" s="27" t="s">
        <v>92</v>
      </c>
      <c r="J41" s="28">
        <v>25</v>
      </c>
      <c r="K41" s="29" t="s">
        <v>115</v>
      </c>
      <c r="L41" s="29">
        <v>15</v>
      </c>
      <c r="M41" s="30">
        <v>4</v>
      </c>
      <c r="N41" s="31" t="s">
        <v>111</v>
      </c>
      <c r="O41" s="32" t="s">
        <v>97</v>
      </c>
      <c r="P41" s="33" t="s">
        <v>98</v>
      </c>
      <c r="Q41" s="34">
        <v>2</v>
      </c>
      <c r="R41" s="35">
        <v>70</v>
      </c>
      <c r="S41" s="36">
        <v>15</v>
      </c>
      <c r="T41" s="35">
        <v>400</v>
      </c>
      <c r="U41" s="35">
        <v>5</v>
      </c>
      <c r="V41" s="35">
        <v>5</v>
      </c>
      <c r="W41" s="35">
        <v>5</v>
      </c>
      <c r="X41" s="37" t="s">
        <v>88</v>
      </c>
      <c r="Y41" s="38">
        <v>14</v>
      </c>
      <c r="Z41" s="40" t="s">
        <v>102</v>
      </c>
      <c r="AA41" s="41">
        <v>25</v>
      </c>
      <c r="AB41" s="42" t="s">
        <v>33</v>
      </c>
      <c r="AC41" s="41">
        <v>30</v>
      </c>
      <c r="AD41" s="42" t="s">
        <v>102</v>
      </c>
      <c r="AE41" s="41">
        <v>5</v>
      </c>
      <c r="AF41" s="42" t="s">
        <v>33</v>
      </c>
      <c r="AG41" s="42">
        <v>2</v>
      </c>
      <c r="AH41" s="43" t="s">
        <v>103</v>
      </c>
      <c r="AI41" s="42">
        <v>2</v>
      </c>
      <c r="AJ41" s="43"/>
      <c r="AK41" s="41">
        <v>0</v>
      </c>
      <c r="AL41" s="42" t="s">
        <v>106</v>
      </c>
      <c r="AM41" s="41">
        <v>0.5</v>
      </c>
      <c r="AN41" s="42"/>
      <c r="AO41" s="41">
        <v>0</v>
      </c>
      <c r="AP41" s="42"/>
      <c r="AQ41" s="41">
        <v>0</v>
      </c>
      <c r="AR41" s="42" t="s">
        <v>104</v>
      </c>
      <c r="AS41" s="41">
        <v>0.5</v>
      </c>
      <c r="AT41" s="42"/>
      <c r="AU41" s="42">
        <v>0</v>
      </c>
      <c r="AV41" s="43"/>
      <c r="AW41" s="41">
        <v>0</v>
      </c>
      <c r="AX41" s="42">
        <v>6</v>
      </c>
      <c r="AY41" s="41">
        <v>3</v>
      </c>
      <c r="AZ41" s="42"/>
      <c r="BA41" s="41">
        <v>0</v>
      </c>
      <c r="BB41" s="42" t="s">
        <v>119</v>
      </c>
      <c r="BC41" s="41">
        <v>0.5</v>
      </c>
      <c r="BD41" s="42">
        <v>6</v>
      </c>
      <c r="BE41" s="41">
        <v>0.5</v>
      </c>
      <c r="BF41" s="42"/>
      <c r="BG41" s="42">
        <v>0</v>
      </c>
      <c r="BH41" s="43"/>
      <c r="BI41" s="42">
        <v>0</v>
      </c>
      <c r="BJ41" s="43"/>
      <c r="BK41" s="41">
        <v>0</v>
      </c>
      <c r="BL41" s="42"/>
      <c r="BM41" s="41">
        <v>0</v>
      </c>
      <c r="BN41" s="44">
        <v>7</v>
      </c>
      <c r="BO41" s="45">
        <v>5</v>
      </c>
      <c r="BP41" s="46">
        <v>5</v>
      </c>
      <c r="BQ41" s="46">
        <v>3</v>
      </c>
      <c r="BR41" s="7" t="s">
        <v>257</v>
      </c>
    </row>
    <row r="42" spans="1:70" ht="15.75" thickBot="1">
      <c r="A42" s="2" t="s">
        <v>163</v>
      </c>
      <c r="B42" s="68">
        <f t="shared" si="1"/>
        <v>292.52999999999997</v>
      </c>
      <c r="C42" s="69">
        <v>316.32</v>
      </c>
      <c r="D42" s="70">
        <f t="shared" si="0"/>
        <v>23.79000000000002</v>
      </c>
      <c r="E42" s="11" t="s">
        <v>256</v>
      </c>
      <c r="F42" s="24" t="s">
        <v>92</v>
      </c>
      <c r="G42" s="25" t="s">
        <v>108</v>
      </c>
      <c r="H42" s="26" t="s">
        <v>94</v>
      </c>
      <c r="I42" s="27" t="s">
        <v>92</v>
      </c>
      <c r="J42" s="28">
        <v>30</v>
      </c>
      <c r="K42" s="29" t="s">
        <v>115</v>
      </c>
      <c r="L42" s="29">
        <v>15</v>
      </c>
      <c r="M42" s="30">
        <v>6</v>
      </c>
      <c r="N42" s="31" t="s">
        <v>118</v>
      </c>
      <c r="O42" s="32" t="s">
        <v>97</v>
      </c>
      <c r="P42" s="33" t="s">
        <v>98</v>
      </c>
      <c r="Q42" s="34">
        <v>2</v>
      </c>
      <c r="R42" s="35">
        <v>80</v>
      </c>
      <c r="S42" s="36">
        <v>15</v>
      </c>
      <c r="T42" s="35">
        <v>560</v>
      </c>
      <c r="U42" s="35">
        <v>5</v>
      </c>
      <c r="V42" s="35">
        <v>5</v>
      </c>
      <c r="W42" s="35">
        <v>5</v>
      </c>
      <c r="X42" s="37" t="s">
        <v>88</v>
      </c>
      <c r="Y42" s="38">
        <v>13</v>
      </c>
      <c r="Z42" s="40" t="s">
        <v>102</v>
      </c>
      <c r="AA42" s="41">
        <v>30</v>
      </c>
      <c r="AB42" s="42" t="s">
        <v>33</v>
      </c>
      <c r="AC42" s="41">
        <v>30</v>
      </c>
      <c r="AD42" s="42" t="s">
        <v>102</v>
      </c>
      <c r="AE42" s="41">
        <v>5</v>
      </c>
      <c r="AF42" s="42" t="s">
        <v>33</v>
      </c>
      <c r="AG42" s="42">
        <v>5</v>
      </c>
      <c r="AH42" s="43" t="s">
        <v>103</v>
      </c>
      <c r="AI42" s="42">
        <v>5</v>
      </c>
      <c r="AJ42" s="43"/>
      <c r="AK42" s="41">
        <v>0</v>
      </c>
      <c r="AL42" s="42" t="s">
        <v>106</v>
      </c>
      <c r="AM42" s="41">
        <v>0.5</v>
      </c>
      <c r="AN42" s="42"/>
      <c r="AO42" s="41">
        <v>0</v>
      </c>
      <c r="AP42" s="42"/>
      <c r="AQ42" s="41">
        <v>0</v>
      </c>
      <c r="AR42" s="42"/>
      <c r="AS42" s="41">
        <v>0</v>
      </c>
      <c r="AT42" s="42" t="s">
        <v>119</v>
      </c>
      <c r="AU42" s="42">
        <v>7.0000000000000007E-2</v>
      </c>
      <c r="AV42" s="43"/>
      <c r="AW42" s="41">
        <v>0</v>
      </c>
      <c r="AX42" s="42">
        <v>6</v>
      </c>
      <c r="AY42" s="41">
        <v>1</v>
      </c>
      <c r="AZ42" s="42" t="s">
        <v>104</v>
      </c>
      <c r="BA42" s="41">
        <v>0.1</v>
      </c>
      <c r="BB42" s="42">
        <v>6</v>
      </c>
      <c r="BC42" s="41">
        <v>0.5</v>
      </c>
      <c r="BD42" s="42">
        <v>6</v>
      </c>
      <c r="BE42" s="41">
        <v>0.2</v>
      </c>
      <c r="BF42" s="42" t="s">
        <v>106</v>
      </c>
      <c r="BG42" s="42">
        <v>0.5</v>
      </c>
      <c r="BH42" s="43"/>
      <c r="BI42" s="42">
        <v>0</v>
      </c>
      <c r="BJ42" s="43"/>
      <c r="BK42" s="41">
        <v>0</v>
      </c>
      <c r="BL42" s="42"/>
      <c r="BM42" s="41">
        <v>0</v>
      </c>
      <c r="BN42" s="44">
        <v>7</v>
      </c>
      <c r="BO42" s="45">
        <v>5</v>
      </c>
      <c r="BP42" s="46">
        <v>5</v>
      </c>
      <c r="BQ42" s="46">
        <v>5</v>
      </c>
      <c r="BR42" s="7" t="s">
        <v>258</v>
      </c>
    </row>
    <row r="43" spans="1:70" ht="15.75" thickBot="1">
      <c r="A43" s="2" t="s">
        <v>163</v>
      </c>
      <c r="B43" s="68">
        <v>316.32</v>
      </c>
      <c r="C43" s="69">
        <v>332.4</v>
      </c>
      <c r="D43" s="70">
        <f t="shared" si="0"/>
        <v>16.079999999999984</v>
      </c>
      <c r="E43" s="11" t="s">
        <v>256</v>
      </c>
      <c r="F43" s="24" t="s">
        <v>92</v>
      </c>
      <c r="G43" s="25" t="s">
        <v>108</v>
      </c>
      <c r="H43" s="26" t="s">
        <v>94</v>
      </c>
      <c r="I43" s="27" t="s">
        <v>92</v>
      </c>
      <c r="J43" s="28">
        <v>30</v>
      </c>
      <c r="K43" s="29" t="s">
        <v>115</v>
      </c>
      <c r="L43" s="29">
        <v>10</v>
      </c>
      <c r="M43" s="30">
        <v>4</v>
      </c>
      <c r="N43" s="31" t="s">
        <v>111</v>
      </c>
      <c r="O43" s="32" t="s">
        <v>97</v>
      </c>
      <c r="P43" s="33" t="s">
        <v>98</v>
      </c>
      <c r="Q43" s="34">
        <v>2</v>
      </c>
      <c r="R43" s="35">
        <v>20</v>
      </c>
      <c r="S43" s="36">
        <v>10</v>
      </c>
      <c r="T43" s="35">
        <v>190</v>
      </c>
      <c r="U43" s="35">
        <v>5</v>
      </c>
      <c r="V43" s="35">
        <v>3</v>
      </c>
      <c r="W43" s="35">
        <v>3</v>
      </c>
      <c r="X43" s="37" t="s">
        <v>88</v>
      </c>
      <c r="Y43" s="38">
        <v>13</v>
      </c>
      <c r="Z43" s="40" t="s">
        <v>102</v>
      </c>
      <c r="AA43" s="41">
        <v>30</v>
      </c>
      <c r="AB43" s="42" t="s">
        <v>33</v>
      </c>
      <c r="AC43" s="41">
        <v>30</v>
      </c>
      <c r="AD43" s="42" t="s">
        <v>102</v>
      </c>
      <c r="AE43" s="41">
        <v>5</v>
      </c>
      <c r="AF43" s="42" t="s">
        <v>33</v>
      </c>
      <c r="AG43" s="42">
        <v>2</v>
      </c>
      <c r="AH43" s="43" t="s">
        <v>103</v>
      </c>
      <c r="AI43" s="42">
        <v>2</v>
      </c>
      <c r="AJ43" s="43"/>
      <c r="AK43" s="41">
        <v>0</v>
      </c>
      <c r="AL43" s="42" t="s">
        <v>106</v>
      </c>
      <c r="AM43" s="41">
        <v>0.5</v>
      </c>
      <c r="AN43" s="42"/>
      <c r="AO43" s="41">
        <v>0</v>
      </c>
      <c r="AP43" s="42"/>
      <c r="AQ43" s="41">
        <v>0</v>
      </c>
      <c r="AR43" s="42" t="s">
        <v>104</v>
      </c>
      <c r="AS43" s="41">
        <v>0.1</v>
      </c>
      <c r="AT43" s="42"/>
      <c r="AU43" s="42">
        <v>0</v>
      </c>
      <c r="AV43" s="43"/>
      <c r="AW43" s="41">
        <v>0</v>
      </c>
      <c r="AX43" s="42">
        <v>6</v>
      </c>
      <c r="AY43" s="41">
        <v>2</v>
      </c>
      <c r="AZ43" s="42" t="s">
        <v>104</v>
      </c>
      <c r="BA43" s="41">
        <v>0.1</v>
      </c>
      <c r="BB43" s="42">
        <v>6</v>
      </c>
      <c r="BC43" s="41">
        <v>0.7</v>
      </c>
      <c r="BD43" s="42">
        <v>6</v>
      </c>
      <c r="BE43" s="41">
        <v>0.2</v>
      </c>
      <c r="BF43" s="42"/>
      <c r="BG43" s="42">
        <v>0</v>
      </c>
      <c r="BH43" s="43"/>
      <c r="BI43" s="42">
        <v>0</v>
      </c>
      <c r="BJ43" s="43"/>
      <c r="BK43" s="41">
        <v>0</v>
      </c>
      <c r="BL43" s="42"/>
      <c r="BM43" s="41">
        <v>0</v>
      </c>
      <c r="BN43" s="44">
        <v>7</v>
      </c>
      <c r="BO43" s="45">
        <v>5</v>
      </c>
      <c r="BP43" s="46">
        <v>5</v>
      </c>
      <c r="BQ43" s="46">
        <v>3</v>
      </c>
      <c r="BR43" s="7" t="s">
        <v>259</v>
      </c>
    </row>
    <row r="44" spans="1:70" ht="15.75" thickBot="1">
      <c r="A44" s="2" t="s">
        <v>163</v>
      </c>
      <c r="B44" s="68">
        <v>332.4</v>
      </c>
      <c r="C44" s="69">
        <v>347.26</v>
      </c>
      <c r="D44" s="70">
        <f t="shared" si="0"/>
        <v>14.860000000000014</v>
      </c>
      <c r="E44" s="11" t="s">
        <v>256</v>
      </c>
      <c r="F44" s="24" t="s">
        <v>92</v>
      </c>
      <c r="G44" s="25" t="s">
        <v>108</v>
      </c>
      <c r="H44" s="26" t="s">
        <v>94</v>
      </c>
      <c r="I44" s="27" t="s">
        <v>92</v>
      </c>
      <c r="J44" s="28">
        <v>30</v>
      </c>
      <c r="K44" s="29" t="s">
        <v>115</v>
      </c>
      <c r="L44" s="29">
        <v>15</v>
      </c>
      <c r="M44" s="30">
        <v>5</v>
      </c>
      <c r="N44" s="31" t="s">
        <v>118</v>
      </c>
      <c r="O44" s="32" t="s">
        <v>97</v>
      </c>
      <c r="P44" s="33" t="s">
        <v>98</v>
      </c>
      <c r="Q44" s="34">
        <v>2</v>
      </c>
      <c r="R44" s="35">
        <v>20</v>
      </c>
      <c r="S44" s="36">
        <v>15</v>
      </c>
      <c r="T44" s="35">
        <v>90</v>
      </c>
      <c r="U44" s="35">
        <v>5</v>
      </c>
      <c r="V44" s="35">
        <v>3</v>
      </c>
      <c r="W44" s="35">
        <v>5</v>
      </c>
      <c r="X44" s="37" t="s">
        <v>88</v>
      </c>
      <c r="Y44" s="38">
        <v>14</v>
      </c>
      <c r="Z44" s="40" t="s">
        <v>102</v>
      </c>
      <c r="AA44" s="41">
        <v>30</v>
      </c>
      <c r="AB44" s="42" t="s">
        <v>33</v>
      </c>
      <c r="AC44" s="41">
        <v>30</v>
      </c>
      <c r="AD44" s="42" t="s">
        <v>102</v>
      </c>
      <c r="AE44" s="41">
        <v>5</v>
      </c>
      <c r="AF44" s="42" t="s">
        <v>33</v>
      </c>
      <c r="AG44" s="42">
        <v>5</v>
      </c>
      <c r="AH44" s="43" t="s">
        <v>103</v>
      </c>
      <c r="AI44" s="42">
        <v>5</v>
      </c>
      <c r="AJ44" s="43"/>
      <c r="AK44" s="41">
        <v>0</v>
      </c>
      <c r="AL44" s="42"/>
      <c r="AM44" s="41">
        <v>0</v>
      </c>
      <c r="AN44" s="42"/>
      <c r="AO44" s="41">
        <v>0</v>
      </c>
      <c r="AP44" s="42"/>
      <c r="AQ44" s="41">
        <v>0</v>
      </c>
      <c r="AR44" s="42"/>
      <c r="AS44" s="41">
        <v>0</v>
      </c>
      <c r="AT44" s="42"/>
      <c r="AU44" s="42">
        <v>0</v>
      </c>
      <c r="AV44" s="43"/>
      <c r="AW44" s="41">
        <v>0</v>
      </c>
      <c r="AX44" s="42">
        <v>6</v>
      </c>
      <c r="AY44" s="41">
        <v>0.5</v>
      </c>
      <c r="AZ44" s="42"/>
      <c r="BA44" s="41">
        <v>0</v>
      </c>
      <c r="BB44" s="42">
        <v>6</v>
      </c>
      <c r="BC44" s="41">
        <v>0.2</v>
      </c>
      <c r="BD44" s="42">
        <v>6</v>
      </c>
      <c r="BE44" s="41">
        <v>0.5</v>
      </c>
      <c r="BF44" s="42"/>
      <c r="BG44" s="42">
        <v>0</v>
      </c>
      <c r="BH44" s="43"/>
      <c r="BI44" s="42">
        <v>0</v>
      </c>
      <c r="BJ44" s="43"/>
      <c r="BK44" s="41">
        <v>0</v>
      </c>
      <c r="BL44" s="42"/>
      <c r="BM44" s="41">
        <v>0</v>
      </c>
      <c r="BN44" s="44">
        <v>7</v>
      </c>
      <c r="BO44" s="45">
        <v>5</v>
      </c>
      <c r="BP44" s="46">
        <v>5</v>
      </c>
      <c r="BQ44" s="46">
        <v>5</v>
      </c>
      <c r="BR44" s="7" t="s">
        <v>260</v>
      </c>
    </row>
    <row r="45" spans="1:70" ht="15.75" thickBot="1">
      <c r="A45" s="2" t="s">
        <v>163</v>
      </c>
      <c r="B45" s="68">
        <v>347.26</v>
      </c>
      <c r="C45" s="69">
        <v>355.51</v>
      </c>
      <c r="D45" s="70">
        <f t="shared" si="0"/>
        <v>8.25</v>
      </c>
      <c r="E45" s="11" t="s">
        <v>256</v>
      </c>
      <c r="F45" s="24" t="s">
        <v>92</v>
      </c>
      <c r="G45" s="25" t="s">
        <v>108</v>
      </c>
      <c r="H45" s="26" t="s">
        <v>94</v>
      </c>
      <c r="I45" s="27" t="s">
        <v>92</v>
      </c>
      <c r="J45" s="28">
        <v>35</v>
      </c>
      <c r="K45" s="29" t="s">
        <v>115</v>
      </c>
      <c r="L45" s="29">
        <v>15</v>
      </c>
      <c r="M45" s="30">
        <v>4</v>
      </c>
      <c r="N45" s="31" t="s">
        <v>122</v>
      </c>
      <c r="O45" s="32" t="s">
        <v>97</v>
      </c>
      <c r="P45" s="33" t="s">
        <v>98</v>
      </c>
      <c r="Q45" s="34">
        <v>2</v>
      </c>
      <c r="R45" s="35">
        <v>25</v>
      </c>
      <c r="S45" s="36">
        <v>15</v>
      </c>
      <c r="T45" s="35">
        <v>60</v>
      </c>
      <c r="U45" s="35">
        <v>5</v>
      </c>
      <c r="V45" s="35">
        <v>3</v>
      </c>
      <c r="W45" s="35">
        <v>5</v>
      </c>
      <c r="X45" s="37" t="s">
        <v>88</v>
      </c>
      <c r="Y45" s="38">
        <v>13</v>
      </c>
      <c r="Z45" s="40" t="s">
        <v>102</v>
      </c>
      <c r="AA45" s="41">
        <v>35</v>
      </c>
      <c r="AB45" s="42" t="s">
        <v>33</v>
      </c>
      <c r="AC45" s="41">
        <v>30</v>
      </c>
      <c r="AD45" s="42" t="s">
        <v>102</v>
      </c>
      <c r="AE45" s="41">
        <v>10</v>
      </c>
      <c r="AF45" s="42" t="s">
        <v>33</v>
      </c>
      <c r="AG45" s="42">
        <v>2</v>
      </c>
      <c r="AH45" s="43" t="s">
        <v>103</v>
      </c>
      <c r="AI45" s="42">
        <v>2</v>
      </c>
      <c r="AJ45" s="43"/>
      <c r="AK45" s="41">
        <v>0</v>
      </c>
      <c r="AL45" s="42" t="s">
        <v>106</v>
      </c>
      <c r="AM45" s="41">
        <v>1</v>
      </c>
      <c r="AN45" s="42"/>
      <c r="AO45" s="41">
        <v>0</v>
      </c>
      <c r="AP45" s="42"/>
      <c r="AQ45" s="41">
        <v>0</v>
      </c>
      <c r="AR45" s="42" t="s">
        <v>104</v>
      </c>
      <c r="AS45" s="41">
        <v>0.1</v>
      </c>
      <c r="AT45" s="42"/>
      <c r="AU45" s="42">
        <v>0</v>
      </c>
      <c r="AV45" s="43"/>
      <c r="AW45" s="41">
        <v>0</v>
      </c>
      <c r="AX45" s="42">
        <v>6</v>
      </c>
      <c r="AY45" s="41">
        <v>2</v>
      </c>
      <c r="AZ45" s="42"/>
      <c r="BA45" s="41">
        <v>0</v>
      </c>
      <c r="BB45" s="42">
        <v>6</v>
      </c>
      <c r="BC45" s="41">
        <v>1</v>
      </c>
      <c r="BD45" s="42">
        <v>6</v>
      </c>
      <c r="BE45" s="41">
        <v>1</v>
      </c>
      <c r="BF45" s="42"/>
      <c r="BG45" s="42">
        <v>0</v>
      </c>
      <c r="BH45" s="43"/>
      <c r="BI45" s="42">
        <v>0</v>
      </c>
      <c r="BJ45" s="43"/>
      <c r="BK45" s="41">
        <v>0</v>
      </c>
      <c r="BL45" s="42"/>
      <c r="BM45" s="41">
        <v>0</v>
      </c>
      <c r="BN45" s="44">
        <v>7</v>
      </c>
      <c r="BO45" s="45">
        <v>5</v>
      </c>
      <c r="BP45" s="46">
        <v>5</v>
      </c>
      <c r="BQ45" s="46">
        <v>3</v>
      </c>
      <c r="BR45" s="7" t="s">
        <v>273</v>
      </c>
    </row>
    <row r="46" spans="1:70" ht="15.75" thickBot="1">
      <c r="A46" s="2" t="s">
        <v>163</v>
      </c>
      <c r="B46" s="68">
        <f t="shared" si="1"/>
        <v>355.51</v>
      </c>
      <c r="C46" s="69">
        <v>370.21</v>
      </c>
      <c r="D46" s="70">
        <f t="shared" si="0"/>
        <v>14.699999999999989</v>
      </c>
      <c r="E46" s="11" t="s">
        <v>256</v>
      </c>
      <c r="F46" s="24" t="s">
        <v>92</v>
      </c>
      <c r="G46" s="25" t="s">
        <v>108</v>
      </c>
      <c r="H46" s="26" t="s">
        <v>94</v>
      </c>
      <c r="I46" s="27" t="s">
        <v>92</v>
      </c>
      <c r="J46" s="28">
        <v>35</v>
      </c>
      <c r="K46" s="29" t="s">
        <v>115</v>
      </c>
      <c r="L46" s="29">
        <v>20</v>
      </c>
      <c r="M46" s="30">
        <v>7</v>
      </c>
      <c r="N46" s="31" t="s">
        <v>122</v>
      </c>
      <c r="O46" s="32" t="s">
        <v>97</v>
      </c>
      <c r="P46" s="33" t="s">
        <v>98</v>
      </c>
      <c r="Q46" s="34">
        <v>2</v>
      </c>
      <c r="R46" s="35">
        <v>20</v>
      </c>
      <c r="S46" s="36">
        <v>10</v>
      </c>
      <c r="T46" s="35">
        <v>110</v>
      </c>
      <c r="U46" s="35">
        <v>5</v>
      </c>
      <c r="V46" s="35">
        <v>5</v>
      </c>
      <c r="W46" s="35">
        <v>5</v>
      </c>
      <c r="X46" s="37" t="s">
        <v>88</v>
      </c>
      <c r="Y46" s="38">
        <v>13</v>
      </c>
      <c r="Z46" s="40" t="s">
        <v>102</v>
      </c>
      <c r="AA46" s="41">
        <v>35</v>
      </c>
      <c r="AB46" s="42" t="s">
        <v>33</v>
      </c>
      <c r="AC46" s="41">
        <v>30</v>
      </c>
      <c r="AD46" s="42" t="s">
        <v>102</v>
      </c>
      <c r="AE46" s="41">
        <v>2</v>
      </c>
      <c r="AF46" s="42" t="s">
        <v>33</v>
      </c>
      <c r="AG46" s="42">
        <v>7</v>
      </c>
      <c r="AH46" s="43" t="s">
        <v>103</v>
      </c>
      <c r="AI46" s="42">
        <v>7</v>
      </c>
      <c r="AJ46" s="43"/>
      <c r="AK46" s="41">
        <v>0</v>
      </c>
      <c r="AL46" s="42" t="s">
        <v>106</v>
      </c>
      <c r="AM46" s="41">
        <v>0.5</v>
      </c>
      <c r="AN46" s="42"/>
      <c r="AO46" s="41">
        <v>0</v>
      </c>
      <c r="AP46" s="42"/>
      <c r="AQ46" s="41">
        <v>0</v>
      </c>
      <c r="AR46" s="42" t="s">
        <v>104</v>
      </c>
      <c r="AS46" s="41">
        <v>0.5</v>
      </c>
      <c r="AT46" s="42"/>
      <c r="AU46" s="42">
        <v>0</v>
      </c>
      <c r="AV46" s="43"/>
      <c r="AW46" s="41">
        <v>0</v>
      </c>
      <c r="AX46" s="42">
        <v>6</v>
      </c>
      <c r="AY46" s="41">
        <v>1</v>
      </c>
      <c r="AZ46" s="42" t="s">
        <v>104</v>
      </c>
      <c r="BA46" s="41">
        <v>0.5</v>
      </c>
      <c r="BB46" s="42">
        <v>6</v>
      </c>
      <c r="BC46" s="41">
        <v>0.5</v>
      </c>
      <c r="BD46" s="42">
        <v>6</v>
      </c>
      <c r="BE46" s="41">
        <v>0.5</v>
      </c>
      <c r="BF46" s="42"/>
      <c r="BG46" s="42">
        <v>0</v>
      </c>
      <c r="BH46" s="43"/>
      <c r="BI46" s="42">
        <v>0</v>
      </c>
      <c r="BJ46" s="43"/>
      <c r="BK46" s="41">
        <v>0</v>
      </c>
      <c r="BL46" s="42"/>
      <c r="BM46" s="41">
        <v>0</v>
      </c>
      <c r="BN46" s="44">
        <v>7</v>
      </c>
      <c r="BO46" s="45">
        <v>5</v>
      </c>
      <c r="BP46" s="46">
        <v>6</v>
      </c>
      <c r="BQ46" s="46">
        <v>1</v>
      </c>
      <c r="BR46" s="7" t="s">
        <v>275</v>
      </c>
    </row>
    <row r="47" spans="1:70" ht="15.75" thickBot="1">
      <c r="A47" s="2" t="s">
        <v>163</v>
      </c>
      <c r="B47" s="68">
        <f t="shared" si="1"/>
        <v>370.21</v>
      </c>
      <c r="C47" s="69">
        <v>385.91</v>
      </c>
      <c r="D47" s="70">
        <f t="shared" si="0"/>
        <v>15.700000000000045</v>
      </c>
      <c r="E47" s="11" t="s">
        <v>256</v>
      </c>
      <c r="F47" s="24" t="s">
        <v>92</v>
      </c>
      <c r="G47" s="25" t="s">
        <v>108</v>
      </c>
      <c r="H47" s="26" t="s">
        <v>94</v>
      </c>
      <c r="I47" s="27" t="s">
        <v>92</v>
      </c>
      <c r="J47" s="28">
        <v>35</v>
      </c>
      <c r="K47" s="29" t="s">
        <v>115</v>
      </c>
      <c r="L47" s="29">
        <v>20</v>
      </c>
      <c r="M47" s="30">
        <v>4</v>
      </c>
      <c r="N47" s="31" t="s">
        <v>111</v>
      </c>
      <c r="O47" s="32" t="s">
        <v>97</v>
      </c>
      <c r="P47" s="33" t="s">
        <v>98</v>
      </c>
      <c r="Q47" s="34">
        <v>2</v>
      </c>
      <c r="R47" s="35">
        <v>80</v>
      </c>
      <c r="S47" s="36">
        <v>20</v>
      </c>
      <c r="T47" s="35">
        <v>220</v>
      </c>
      <c r="U47" s="35">
        <v>5</v>
      </c>
      <c r="V47" s="35">
        <v>3</v>
      </c>
      <c r="W47" s="35">
        <v>3</v>
      </c>
      <c r="X47" s="37" t="s">
        <v>88</v>
      </c>
      <c r="Y47" s="38">
        <v>14</v>
      </c>
      <c r="Z47" s="40" t="s">
        <v>102</v>
      </c>
      <c r="AA47" s="41">
        <v>35</v>
      </c>
      <c r="AB47" s="42" t="s">
        <v>33</v>
      </c>
      <c r="AC47" s="41">
        <v>30</v>
      </c>
      <c r="AD47" s="42" t="s">
        <v>102</v>
      </c>
      <c r="AE47" s="41">
        <v>10</v>
      </c>
      <c r="AF47" s="42" t="s">
        <v>33</v>
      </c>
      <c r="AG47" s="42">
        <v>2</v>
      </c>
      <c r="AH47" s="43" t="s">
        <v>103</v>
      </c>
      <c r="AI47" s="42">
        <v>2</v>
      </c>
      <c r="AJ47" s="43"/>
      <c r="AK47" s="41">
        <v>0</v>
      </c>
      <c r="AL47" s="42" t="s">
        <v>106</v>
      </c>
      <c r="AM47" s="41">
        <v>1</v>
      </c>
      <c r="AN47" s="42"/>
      <c r="AO47" s="41">
        <v>0</v>
      </c>
      <c r="AP47" s="42"/>
      <c r="AQ47" s="41">
        <v>0</v>
      </c>
      <c r="AR47" s="42" t="s">
        <v>104</v>
      </c>
      <c r="AS47" s="41">
        <v>0.1</v>
      </c>
      <c r="AT47" s="42"/>
      <c r="AU47" s="42">
        <v>0</v>
      </c>
      <c r="AV47" s="43"/>
      <c r="AW47" s="41">
        <v>0</v>
      </c>
      <c r="AX47" s="42">
        <v>6</v>
      </c>
      <c r="AY47" s="41">
        <v>2</v>
      </c>
      <c r="AZ47" s="42" t="s">
        <v>104</v>
      </c>
      <c r="BA47" s="41">
        <v>0.5</v>
      </c>
      <c r="BB47" s="42">
        <v>6</v>
      </c>
      <c r="BC47" s="41">
        <v>1</v>
      </c>
      <c r="BD47" s="42">
        <v>6</v>
      </c>
      <c r="BE47" s="41">
        <v>1</v>
      </c>
      <c r="BF47" s="42"/>
      <c r="BG47" s="42">
        <v>0</v>
      </c>
      <c r="BH47" s="43"/>
      <c r="BI47" s="42">
        <v>0</v>
      </c>
      <c r="BJ47" s="43"/>
      <c r="BK47" s="41">
        <v>0</v>
      </c>
      <c r="BL47" s="42"/>
      <c r="BM47" s="41">
        <v>0</v>
      </c>
      <c r="BN47" s="44">
        <v>7</v>
      </c>
      <c r="BO47" s="45">
        <v>5</v>
      </c>
      <c r="BP47" s="46">
        <v>5</v>
      </c>
      <c r="BQ47" s="46">
        <v>3</v>
      </c>
      <c r="BR47" s="7" t="s">
        <v>276</v>
      </c>
    </row>
    <row r="48" spans="1:70" ht="15.75" thickBot="1">
      <c r="A48" s="2" t="s">
        <v>163</v>
      </c>
      <c r="B48" s="68">
        <f t="shared" si="1"/>
        <v>385.91</v>
      </c>
      <c r="C48" s="69">
        <v>387.23</v>
      </c>
      <c r="D48" s="70">
        <f t="shared" si="0"/>
        <v>1.3199999999999932</v>
      </c>
      <c r="E48" s="11" t="s">
        <v>306</v>
      </c>
      <c r="F48" s="24" t="s">
        <v>94</v>
      </c>
      <c r="G48" s="25" t="s">
        <v>277</v>
      </c>
      <c r="H48" s="26"/>
      <c r="I48" s="27" t="s">
        <v>94</v>
      </c>
      <c r="J48" s="28">
        <v>15</v>
      </c>
      <c r="K48" s="29" t="s">
        <v>277</v>
      </c>
      <c r="L48" s="29">
        <v>5</v>
      </c>
      <c r="M48" s="30">
        <v>3</v>
      </c>
      <c r="N48" s="31" t="s">
        <v>122</v>
      </c>
      <c r="O48" s="32" t="s">
        <v>98</v>
      </c>
      <c r="P48" s="33"/>
      <c r="Q48" s="34">
        <v>1</v>
      </c>
      <c r="R48" s="35">
        <v>3</v>
      </c>
      <c r="S48" s="36">
        <v>20</v>
      </c>
      <c r="T48" s="35">
        <v>10</v>
      </c>
      <c r="U48" s="35">
        <v>5</v>
      </c>
      <c r="V48" s="35">
        <v>3</v>
      </c>
      <c r="W48" s="35">
        <v>3</v>
      </c>
      <c r="X48" s="37" t="s">
        <v>88</v>
      </c>
      <c r="Y48" s="38">
        <v>12</v>
      </c>
      <c r="Z48" s="40"/>
      <c r="AA48" s="41">
        <v>0</v>
      </c>
      <c r="AB48" s="42"/>
      <c r="AC48" s="41">
        <v>0</v>
      </c>
      <c r="AD48" s="42" t="s">
        <v>103</v>
      </c>
      <c r="AE48" s="41">
        <v>1</v>
      </c>
      <c r="AF48" s="42"/>
      <c r="AG48" s="42">
        <v>0</v>
      </c>
      <c r="AH48" s="43" t="s">
        <v>103</v>
      </c>
      <c r="AI48" s="42">
        <v>1</v>
      </c>
      <c r="AJ48" s="43"/>
      <c r="AK48" s="41">
        <v>0</v>
      </c>
      <c r="AL48" s="42" t="s">
        <v>106</v>
      </c>
      <c r="AM48" s="41">
        <v>2</v>
      </c>
      <c r="AN48" s="42"/>
      <c r="AO48" s="41">
        <v>0</v>
      </c>
      <c r="AP48" s="42"/>
      <c r="AQ48" s="41">
        <v>0</v>
      </c>
      <c r="AR48" s="42"/>
      <c r="AS48" s="41">
        <v>0</v>
      </c>
      <c r="AT48" s="42"/>
      <c r="AU48" s="42">
        <v>0</v>
      </c>
      <c r="AV48" s="43"/>
      <c r="AW48" s="41">
        <v>0</v>
      </c>
      <c r="AX48" s="42">
        <v>6</v>
      </c>
      <c r="AY48" s="41">
        <v>5</v>
      </c>
      <c r="AZ48" s="42" t="s">
        <v>104</v>
      </c>
      <c r="BA48" s="41">
        <v>0.1</v>
      </c>
      <c r="BB48" s="42"/>
      <c r="BC48" s="41">
        <v>0</v>
      </c>
      <c r="BD48" s="42"/>
      <c r="BE48" s="41">
        <v>0</v>
      </c>
      <c r="BF48" s="42"/>
      <c r="BG48" s="42">
        <v>0</v>
      </c>
      <c r="BH48" s="43"/>
      <c r="BI48" s="42">
        <v>0</v>
      </c>
      <c r="BJ48" s="43"/>
      <c r="BK48" s="41">
        <v>0</v>
      </c>
      <c r="BL48" s="42"/>
      <c r="BM48" s="41">
        <v>0</v>
      </c>
      <c r="BN48" s="44">
        <v>7</v>
      </c>
      <c r="BO48" s="45">
        <v>3</v>
      </c>
      <c r="BP48" s="46"/>
      <c r="BQ48" s="46"/>
      <c r="BR48" s="7" t="s">
        <v>278</v>
      </c>
    </row>
    <row r="49" spans="1:70" ht="15.75" thickBot="1">
      <c r="A49" s="2" t="s">
        <v>163</v>
      </c>
      <c r="B49" s="68">
        <f t="shared" si="1"/>
        <v>387.23</v>
      </c>
      <c r="C49" s="69">
        <v>494.71</v>
      </c>
      <c r="D49" s="70">
        <f t="shared" si="0"/>
        <v>107.47999999999996</v>
      </c>
      <c r="E49" s="11" t="s">
        <v>256</v>
      </c>
      <c r="F49" s="24" t="s">
        <v>92</v>
      </c>
      <c r="G49" s="25" t="s">
        <v>108</v>
      </c>
      <c r="H49" s="26" t="s">
        <v>94</v>
      </c>
      <c r="I49" s="27" t="s">
        <v>92</v>
      </c>
      <c r="J49" s="28">
        <v>35</v>
      </c>
      <c r="K49" s="29" t="s">
        <v>115</v>
      </c>
      <c r="L49" s="29">
        <v>20</v>
      </c>
      <c r="M49" s="30">
        <v>4</v>
      </c>
      <c r="N49" s="31" t="s">
        <v>111</v>
      </c>
      <c r="O49" s="32" t="s">
        <v>97</v>
      </c>
      <c r="P49" s="33" t="s">
        <v>98</v>
      </c>
      <c r="Q49" s="34">
        <v>2</v>
      </c>
      <c r="R49" s="35">
        <v>80</v>
      </c>
      <c r="S49" s="36">
        <v>20</v>
      </c>
      <c r="T49" s="35">
        <v>220</v>
      </c>
      <c r="U49" s="35">
        <v>5</v>
      </c>
      <c r="V49" s="35">
        <v>3</v>
      </c>
      <c r="W49" s="35">
        <v>3</v>
      </c>
      <c r="X49" s="37" t="s">
        <v>88</v>
      </c>
      <c r="Y49" s="38">
        <v>13</v>
      </c>
      <c r="Z49" s="40" t="s">
        <v>102</v>
      </c>
      <c r="AA49" s="41">
        <v>35</v>
      </c>
      <c r="AB49" s="42" t="s">
        <v>33</v>
      </c>
      <c r="AC49" s="41">
        <v>30</v>
      </c>
      <c r="AD49" s="42" t="s">
        <v>102</v>
      </c>
      <c r="AE49" s="41">
        <v>10</v>
      </c>
      <c r="AF49" s="42" t="s">
        <v>33</v>
      </c>
      <c r="AG49" s="42">
        <v>2</v>
      </c>
      <c r="AH49" s="43" t="s">
        <v>103</v>
      </c>
      <c r="AI49" s="42">
        <v>2</v>
      </c>
      <c r="AJ49" s="43"/>
      <c r="AK49" s="41">
        <v>0</v>
      </c>
      <c r="AL49" s="42" t="s">
        <v>106</v>
      </c>
      <c r="AM49" s="41">
        <v>2</v>
      </c>
      <c r="AN49" s="42"/>
      <c r="AO49" s="41">
        <v>0</v>
      </c>
      <c r="AP49" s="42"/>
      <c r="AQ49" s="41">
        <v>0</v>
      </c>
      <c r="AR49" s="42" t="s">
        <v>104</v>
      </c>
      <c r="AS49" s="41">
        <v>0.1</v>
      </c>
      <c r="AT49" s="42"/>
      <c r="AU49" s="42">
        <v>0</v>
      </c>
      <c r="AV49" s="43"/>
      <c r="AW49" s="41">
        <v>0</v>
      </c>
      <c r="AX49" s="42">
        <v>6</v>
      </c>
      <c r="AY49" s="41">
        <v>1.5</v>
      </c>
      <c r="AZ49" s="42" t="s">
        <v>104</v>
      </c>
      <c r="BA49" s="41">
        <v>0.1</v>
      </c>
      <c r="BB49" s="42">
        <v>6</v>
      </c>
      <c r="BC49" s="41">
        <v>0.5</v>
      </c>
      <c r="BD49" s="42">
        <v>6</v>
      </c>
      <c r="BE49" s="41">
        <v>0.5</v>
      </c>
      <c r="BF49" s="42"/>
      <c r="BG49" s="42">
        <v>0</v>
      </c>
      <c r="BH49" s="43"/>
      <c r="BI49" s="42">
        <v>0</v>
      </c>
      <c r="BJ49" s="43"/>
      <c r="BK49" s="41">
        <v>0</v>
      </c>
      <c r="BL49" s="42"/>
      <c r="BM49" s="41">
        <v>0</v>
      </c>
      <c r="BN49" s="44">
        <v>7</v>
      </c>
      <c r="BO49" s="45">
        <v>5</v>
      </c>
      <c r="BP49" s="46">
        <v>5</v>
      </c>
      <c r="BQ49" s="46">
        <v>3</v>
      </c>
      <c r="BR49" s="7" t="s">
        <v>295</v>
      </c>
    </row>
    <row r="50" spans="1:70" ht="15.75" thickBot="1">
      <c r="A50" s="2" t="s">
        <v>163</v>
      </c>
      <c r="B50" s="68">
        <f t="shared" si="1"/>
        <v>494.71</v>
      </c>
      <c r="C50" s="69">
        <v>500.6</v>
      </c>
      <c r="D50" s="70">
        <f t="shared" si="0"/>
        <v>5.8900000000000432</v>
      </c>
      <c r="E50" s="11" t="s">
        <v>306</v>
      </c>
      <c r="F50" s="24" t="s">
        <v>94</v>
      </c>
      <c r="G50" s="25" t="s">
        <v>277</v>
      </c>
      <c r="H50" s="26"/>
      <c r="I50" s="27" t="s">
        <v>94</v>
      </c>
      <c r="J50" s="28">
        <v>15</v>
      </c>
      <c r="K50" s="29" t="s">
        <v>277</v>
      </c>
      <c r="L50" s="29">
        <v>3</v>
      </c>
      <c r="M50" s="30">
        <v>3</v>
      </c>
      <c r="N50" s="31" t="s">
        <v>111</v>
      </c>
      <c r="O50" s="32" t="s">
        <v>98</v>
      </c>
      <c r="P50" s="33" t="s">
        <v>97</v>
      </c>
      <c r="Q50" s="34">
        <v>1</v>
      </c>
      <c r="R50" s="35">
        <v>10</v>
      </c>
      <c r="S50" s="36">
        <v>20</v>
      </c>
      <c r="T50" s="35">
        <v>20</v>
      </c>
      <c r="U50" s="35">
        <v>5</v>
      </c>
      <c r="V50" s="35">
        <v>5</v>
      </c>
      <c r="W50" s="35">
        <v>5</v>
      </c>
      <c r="X50" s="37" t="s">
        <v>88</v>
      </c>
      <c r="Y50" s="38">
        <v>13</v>
      </c>
      <c r="Z50" s="40" t="s">
        <v>102</v>
      </c>
      <c r="AA50" s="41">
        <v>10</v>
      </c>
      <c r="AB50" s="42"/>
      <c r="AC50" s="41">
        <v>0</v>
      </c>
      <c r="AD50" s="42" t="s">
        <v>103</v>
      </c>
      <c r="AE50" s="41">
        <v>1</v>
      </c>
      <c r="AF50" s="42"/>
      <c r="AG50" s="42">
        <v>0</v>
      </c>
      <c r="AH50" s="43" t="s">
        <v>103</v>
      </c>
      <c r="AI50" s="42">
        <v>1</v>
      </c>
      <c r="AJ50" s="43"/>
      <c r="AK50" s="41">
        <v>0</v>
      </c>
      <c r="AL50" s="42" t="s">
        <v>106</v>
      </c>
      <c r="AM50" s="41">
        <v>2</v>
      </c>
      <c r="AN50" s="42"/>
      <c r="AO50" s="41">
        <v>0</v>
      </c>
      <c r="AP50" s="42"/>
      <c r="AQ50" s="41">
        <v>0</v>
      </c>
      <c r="AR50" s="42"/>
      <c r="AS50" s="41">
        <v>0</v>
      </c>
      <c r="AT50" s="42"/>
      <c r="AU50" s="42">
        <v>0</v>
      </c>
      <c r="AV50" s="43"/>
      <c r="AW50" s="41">
        <v>0</v>
      </c>
      <c r="AX50" s="42">
        <v>6</v>
      </c>
      <c r="AY50" s="41">
        <v>3</v>
      </c>
      <c r="AZ50" s="42"/>
      <c r="BA50" s="41">
        <v>0</v>
      </c>
      <c r="BB50" s="42">
        <v>6</v>
      </c>
      <c r="BC50" s="41">
        <v>0.2</v>
      </c>
      <c r="BD50" s="42"/>
      <c r="BE50" s="41">
        <v>0</v>
      </c>
      <c r="BF50" s="42"/>
      <c r="BG50" s="42">
        <v>0</v>
      </c>
      <c r="BH50" s="43"/>
      <c r="BI50" s="42">
        <v>0</v>
      </c>
      <c r="BJ50" s="43"/>
      <c r="BK50" s="41">
        <v>0</v>
      </c>
      <c r="BL50" s="42"/>
      <c r="BM50" s="41">
        <v>0</v>
      </c>
      <c r="BN50" s="44">
        <v>7</v>
      </c>
      <c r="BO50" s="45">
        <v>3</v>
      </c>
      <c r="BP50" s="46"/>
      <c r="BQ50" s="46"/>
      <c r="BR50" s="7" t="s">
        <v>301</v>
      </c>
    </row>
    <row r="51" spans="1:70" ht="15.75" thickBot="1">
      <c r="A51" s="2" t="s">
        <v>163</v>
      </c>
      <c r="B51" s="68">
        <f t="shared" si="1"/>
        <v>500.6</v>
      </c>
      <c r="C51" s="69">
        <v>521.1</v>
      </c>
      <c r="D51" s="70">
        <f t="shared" si="0"/>
        <v>20.5</v>
      </c>
      <c r="E51" s="11" t="s">
        <v>256</v>
      </c>
      <c r="F51" s="24" t="s">
        <v>92</v>
      </c>
      <c r="G51" s="25" t="s">
        <v>108</v>
      </c>
      <c r="H51" s="26" t="s">
        <v>94</v>
      </c>
      <c r="I51" s="27" t="s">
        <v>92</v>
      </c>
      <c r="J51" s="28">
        <v>35</v>
      </c>
      <c r="K51" s="29" t="s">
        <v>115</v>
      </c>
      <c r="L51" s="29">
        <v>20</v>
      </c>
      <c r="M51" s="30">
        <v>5</v>
      </c>
      <c r="N51" s="31" t="s">
        <v>111</v>
      </c>
      <c r="O51" s="32" t="s">
        <v>97</v>
      </c>
      <c r="P51" s="33" t="s">
        <v>98</v>
      </c>
      <c r="Q51" s="34">
        <v>2</v>
      </c>
      <c r="R51" s="35">
        <v>80</v>
      </c>
      <c r="S51" s="36">
        <v>20</v>
      </c>
      <c r="T51" s="35">
        <v>220</v>
      </c>
      <c r="U51" s="35">
        <v>5</v>
      </c>
      <c r="V51" s="35">
        <v>3</v>
      </c>
      <c r="W51" s="35">
        <v>3</v>
      </c>
      <c r="X51" s="37" t="s">
        <v>88</v>
      </c>
      <c r="Y51" s="38">
        <v>13</v>
      </c>
      <c r="Z51" s="40" t="s">
        <v>102</v>
      </c>
      <c r="AA51" s="41">
        <v>35</v>
      </c>
      <c r="AB51" s="42" t="s">
        <v>33</v>
      </c>
      <c r="AC51" s="41">
        <v>30</v>
      </c>
      <c r="AD51" s="42" t="s">
        <v>103</v>
      </c>
      <c r="AE51" s="41">
        <v>5</v>
      </c>
      <c r="AF51" s="42" t="s">
        <v>33</v>
      </c>
      <c r="AG51" s="42">
        <v>2</v>
      </c>
      <c r="AH51" s="43" t="s">
        <v>103</v>
      </c>
      <c r="AI51" s="42">
        <v>2</v>
      </c>
      <c r="AJ51" s="43"/>
      <c r="AK51" s="41">
        <v>0</v>
      </c>
      <c r="AL51" s="42" t="s">
        <v>106</v>
      </c>
      <c r="AM51" s="41">
        <v>2</v>
      </c>
      <c r="AN51" s="42"/>
      <c r="AO51" s="41">
        <v>0</v>
      </c>
      <c r="AP51" s="42"/>
      <c r="AQ51" s="41">
        <v>0</v>
      </c>
      <c r="AR51" s="42"/>
      <c r="AS51" s="41">
        <v>0</v>
      </c>
      <c r="AT51" s="42"/>
      <c r="AU51" s="42">
        <v>0</v>
      </c>
      <c r="AV51" s="43" t="s">
        <v>113</v>
      </c>
      <c r="AW51" s="41">
        <v>0.5</v>
      </c>
      <c r="AX51" s="42">
        <v>6</v>
      </c>
      <c r="AY51" s="41">
        <v>5</v>
      </c>
      <c r="AZ51" s="42" t="s">
        <v>104</v>
      </c>
      <c r="BA51" s="41">
        <v>1</v>
      </c>
      <c r="BB51" s="42">
        <v>6</v>
      </c>
      <c r="BC51" s="41">
        <v>0.5</v>
      </c>
      <c r="BD51" s="42">
        <v>6</v>
      </c>
      <c r="BE51" s="41">
        <v>1</v>
      </c>
      <c r="BF51" s="42"/>
      <c r="BG51" s="42">
        <v>0</v>
      </c>
      <c r="BH51" s="43"/>
      <c r="BI51" s="42">
        <v>0</v>
      </c>
      <c r="BJ51" s="43"/>
      <c r="BK51" s="41">
        <v>0</v>
      </c>
      <c r="BL51" s="42"/>
      <c r="BM51" s="41">
        <v>0</v>
      </c>
      <c r="BN51" s="44">
        <v>7</v>
      </c>
      <c r="BO51" s="45">
        <v>5</v>
      </c>
      <c r="BP51" s="46">
        <v>5</v>
      </c>
      <c r="BQ51" s="46">
        <v>3</v>
      </c>
      <c r="BR51" s="7" t="s">
        <v>302</v>
      </c>
    </row>
    <row r="52" spans="1:70" ht="15.75" thickBot="1">
      <c r="A52" s="2" t="s">
        <v>163</v>
      </c>
      <c r="B52" s="68">
        <f t="shared" si="1"/>
        <v>521.1</v>
      </c>
      <c r="C52" s="69">
        <v>524.85</v>
      </c>
      <c r="D52" s="70">
        <f t="shared" si="0"/>
        <v>3.75</v>
      </c>
      <c r="E52" s="11" t="s">
        <v>306</v>
      </c>
      <c r="F52" s="24" t="s">
        <v>94</v>
      </c>
      <c r="G52" s="25" t="s">
        <v>92</v>
      </c>
      <c r="H52" s="26"/>
      <c r="I52" s="27" t="s">
        <v>94</v>
      </c>
      <c r="J52" s="28">
        <v>15</v>
      </c>
      <c r="K52" s="29" t="s">
        <v>92</v>
      </c>
      <c r="L52" s="29">
        <v>5</v>
      </c>
      <c r="M52" s="30">
        <v>3</v>
      </c>
      <c r="N52" s="31" t="s">
        <v>111</v>
      </c>
      <c r="O52" s="32" t="s">
        <v>98</v>
      </c>
      <c r="P52" s="33" t="s">
        <v>97</v>
      </c>
      <c r="Q52" s="34">
        <v>1</v>
      </c>
      <c r="R52" s="35">
        <v>10</v>
      </c>
      <c r="S52" s="36">
        <v>25</v>
      </c>
      <c r="T52" s="35">
        <v>20</v>
      </c>
      <c r="U52" s="35">
        <v>5</v>
      </c>
      <c r="V52" s="35">
        <v>3</v>
      </c>
      <c r="W52" s="35">
        <v>3</v>
      </c>
      <c r="X52" s="37" t="s">
        <v>88</v>
      </c>
      <c r="Y52" s="38">
        <v>13</v>
      </c>
      <c r="Z52" s="40" t="s">
        <v>103</v>
      </c>
      <c r="AA52" s="41">
        <v>5</v>
      </c>
      <c r="AB52" s="42"/>
      <c r="AC52" s="41">
        <v>0</v>
      </c>
      <c r="AD52" s="42"/>
      <c r="AE52" s="41">
        <v>0</v>
      </c>
      <c r="AF52" s="42"/>
      <c r="AG52" s="42">
        <v>0</v>
      </c>
      <c r="AH52" s="43" t="s">
        <v>103</v>
      </c>
      <c r="AI52" s="42">
        <v>2</v>
      </c>
      <c r="AJ52" s="43"/>
      <c r="AK52" s="41">
        <v>0</v>
      </c>
      <c r="AL52" s="42" t="s">
        <v>106</v>
      </c>
      <c r="AM52" s="41">
        <v>1</v>
      </c>
      <c r="AN52" s="42"/>
      <c r="AO52" s="41">
        <v>0</v>
      </c>
      <c r="AP52" s="42" t="s">
        <v>33</v>
      </c>
      <c r="AQ52" s="41">
        <v>2</v>
      </c>
      <c r="AR52" s="42"/>
      <c r="AS52" s="41">
        <v>0</v>
      </c>
      <c r="AT52" s="42"/>
      <c r="AU52" s="42">
        <v>0</v>
      </c>
      <c r="AV52" s="43"/>
      <c r="AW52" s="41">
        <v>0</v>
      </c>
      <c r="AX52" s="42" t="s">
        <v>119</v>
      </c>
      <c r="AY52" s="41">
        <v>1</v>
      </c>
      <c r="AZ52" s="42" t="s">
        <v>104</v>
      </c>
      <c r="BA52" s="41">
        <v>1</v>
      </c>
      <c r="BB52" s="42" t="s">
        <v>119</v>
      </c>
      <c r="BC52" s="41">
        <v>0.2</v>
      </c>
      <c r="BD52" s="42"/>
      <c r="BE52" s="41">
        <v>0</v>
      </c>
      <c r="BF52" s="42"/>
      <c r="BG52" s="42">
        <v>0</v>
      </c>
      <c r="BH52" s="43"/>
      <c r="BI52" s="42">
        <v>0</v>
      </c>
      <c r="BJ52" s="43"/>
      <c r="BK52" s="41">
        <v>0</v>
      </c>
      <c r="BL52" s="42"/>
      <c r="BM52" s="41">
        <v>0</v>
      </c>
      <c r="BN52" s="44">
        <v>7</v>
      </c>
      <c r="BO52" s="45">
        <v>3</v>
      </c>
      <c r="BP52" s="46"/>
      <c r="BQ52" s="46"/>
      <c r="BR52" s="7" t="s">
        <v>303</v>
      </c>
    </row>
    <row r="53" spans="1:70" ht="15.75" thickBot="1">
      <c r="A53" s="2" t="s">
        <v>163</v>
      </c>
      <c r="B53" s="68">
        <f t="shared" si="1"/>
        <v>524.85</v>
      </c>
      <c r="C53" s="69">
        <v>526.79999999999995</v>
      </c>
      <c r="D53" s="70">
        <f t="shared" si="0"/>
        <v>1.9499999999999318</v>
      </c>
      <c r="E53" s="11" t="s">
        <v>256</v>
      </c>
      <c r="F53" s="24" t="s">
        <v>92</v>
      </c>
      <c r="G53" s="25" t="s">
        <v>108</v>
      </c>
      <c r="H53" s="26" t="s">
        <v>94</v>
      </c>
      <c r="I53" s="27" t="s">
        <v>92</v>
      </c>
      <c r="J53" s="28">
        <v>35</v>
      </c>
      <c r="K53" s="29" t="s">
        <v>115</v>
      </c>
      <c r="L53" s="29">
        <v>20</v>
      </c>
      <c r="M53" s="30">
        <v>5</v>
      </c>
      <c r="N53" s="31" t="s">
        <v>111</v>
      </c>
      <c r="O53" s="32" t="s">
        <v>97</v>
      </c>
      <c r="P53" s="33" t="s">
        <v>98</v>
      </c>
      <c r="Q53" s="34">
        <v>2</v>
      </c>
      <c r="R53" s="35">
        <v>15</v>
      </c>
      <c r="S53" s="36">
        <v>15</v>
      </c>
      <c r="T53" s="35">
        <v>350</v>
      </c>
      <c r="U53" s="35">
        <v>5</v>
      </c>
      <c r="V53" s="35">
        <v>5</v>
      </c>
      <c r="W53" s="35">
        <v>5</v>
      </c>
      <c r="X53" s="37" t="s">
        <v>88</v>
      </c>
      <c r="Y53" s="38">
        <v>13</v>
      </c>
      <c r="Z53" s="40" t="s">
        <v>102</v>
      </c>
      <c r="AA53" s="41">
        <v>35</v>
      </c>
      <c r="AB53" s="42" t="s">
        <v>33</v>
      </c>
      <c r="AC53" s="41"/>
      <c r="AD53" s="42" t="s">
        <v>103</v>
      </c>
      <c r="AE53" s="41">
        <v>5</v>
      </c>
      <c r="AF53" s="42" t="s">
        <v>33</v>
      </c>
      <c r="AG53" s="42">
        <v>1</v>
      </c>
      <c r="AH53" s="43" t="s">
        <v>103</v>
      </c>
      <c r="AI53" s="42">
        <v>1</v>
      </c>
      <c r="AJ53" s="43"/>
      <c r="AK53" s="41">
        <v>0</v>
      </c>
      <c r="AL53" s="42"/>
      <c r="AM53" s="41">
        <v>0</v>
      </c>
      <c r="AN53" s="42"/>
      <c r="AO53" s="41">
        <v>0</v>
      </c>
      <c r="AP53" s="42"/>
      <c r="AQ53" s="41">
        <v>0</v>
      </c>
      <c r="AR53" s="42"/>
      <c r="AS53" s="41">
        <v>0</v>
      </c>
      <c r="AT53" s="42"/>
      <c r="AU53" s="42">
        <v>0</v>
      </c>
      <c r="AV53" s="43"/>
      <c r="AW53" s="41">
        <v>0</v>
      </c>
      <c r="AX53" s="42">
        <v>6</v>
      </c>
      <c r="AY53" s="41">
        <v>2</v>
      </c>
      <c r="AZ53" s="42"/>
      <c r="BA53" s="41">
        <v>0</v>
      </c>
      <c r="BB53" s="42">
        <v>6</v>
      </c>
      <c r="BC53" s="41">
        <v>1</v>
      </c>
      <c r="BD53" s="42">
        <v>6</v>
      </c>
      <c r="BE53" s="41">
        <v>0.5</v>
      </c>
      <c r="BF53" s="42"/>
      <c r="BG53" s="42">
        <v>0</v>
      </c>
      <c r="BH53" s="43"/>
      <c r="BI53" s="42">
        <v>0</v>
      </c>
      <c r="BJ53" s="43"/>
      <c r="BK53" s="41">
        <v>0</v>
      </c>
      <c r="BL53" s="42"/>
      <c r="BM53" s="41">
        <v>0</v>
      </c>
      <c r="BN53" s="44">
        <v>7</v>
      </c>
      <c r="BO53" s="45">
        <v>5</v>
      </c>
      <c r="BP53" s="46">
        <v>5</v>
      </c>
      <c r="BQ53" s="46">
        <v>3</v>
      </c>
      <c r="BR53" s="7" t="s">
        <v>304</v>
      </c>
    </row>
    <row r="54" spans="1:70" ht="15.75" thickBot="1">
      <c r="A54" s="2" t="s">
        <v>163</v>
      </c>
      <c r="B54" s="68">
        <f t="shared" si="1"/>
        <v>526.79999999999995</v>
      </c>
      <c r="C54" s="69">
        <v>542.6</v>
      </c>
      <c r="D54" s="70">
        <f t="shared" si="0"/>
        <v>15.800000000000068</v>
      </c>
      <c r="E54" s="11" t="s">
        <v>306</v>
      </c>
      <c r="F54" s="24" t="s">
        <v>92</v>
      </c>
      <c r="G54" s="25" t="s">
        <v>94</v>
      </c>
      <c r="H54" s="26"/>
      <c r="I54" s="27" t="s">
        <v>92</v>
      </c>
      <c r="J54" s="28">
        <v>10</v>
      </c>
      <c r="K54" s="29" t="s">
        <v>94</v>
      </c>
      <c r="L54" s="29">
        <v>5</v>
      </c>
      <c r="M54" s="30">
        <v>4</v>
      </c>
      <c r="N54" s="31" t="s">
        <v>111</v>
      </c>
      <c r="O54" s="32" t="s">
        <v>98</v>
      </c>
      <c r="P54" s="33"/>
      <c r="Q54" s="34">
        <v>1</v>
      </c>
      <c r="R54" s="35">
        <v>5</v>
      </c>
      <c r="S54" s="36">
        <v>15</v>
      </c>
      <c r="T54" s="35">
        <v>18</v>
      </c>
      <c r="U54" s="35">
        <v>5</v>
      </c>
      <c r="V54" s="35">
        <v>3</v>
      </c>
      <c r="W54" s="35">
        <v>3</v>
      </c>
      <c r="X54" s="37" t="s">
        <v>88</v>
      </c>
      <c r="Y54" s="38">
        <v>12</v>
      </c>
      <c r="Z54" s="40" t="s">
        <v>103</v>
      </c>
      <c r="AA54" s="41">
        <v>10</v>
      </c>
      <c r="AB54" s="42"/>
      <c r="AC54" s="41">
        <v>0</v>
      </c>
      <c r="AD54" s="42" t="s">
        <v>103</v>
      </c>
      <c r="AE54" s="41">
        <v>1</v>
      </c>
      <c r="AF54" s="42"/>
      <c r="AG54" s="42">
        <v>0</v>
      </c>
      <c r="AH54" s="43" t="s">
        <v>103</v>
      </c>
      <c r="AI54" s="42">
        <v>2</v>
      </c>
      <c r="AJ54" s="43"/>
      <c r="AK54" s="41">
        <v>0</v>
      </c>
      <c r="AL54" s="42" t="s">
        <v>106</v>
      </c>
      <c r="AM54" s="41">
        <v>5</v>
      </c>
      <c r="AN54" s="42"/>
      <c r="AO54" s="41">
        <v>0</v>
      </c>
      <c r="AP54" s="42" t="s">
        <v>33</v>
      </c>
      <c r="AQ54" s="41">
        <v>5</v>
      </c>
      <c r="AR54" s="42"/>
      <c r="AS54" s="41">
        <v>0</v>
      </c>
      <c r="AT54" s="42"/>
      <c r="AU54" s="42">
        <v>0</v>
      </c>
      <c r="AV54" s="43"/>
      <c r="AW54" s="41">
        <v>0</v>
      </c>
      <c r="AX54" s="42">
        <v>6</v>
      </c>
      <c r="AY54" s="41">
        <v>1</v>
      </c>
      <c r="AZ54" s="42"/>
      <c r="BA54" s="41">
        <v>0</v>
      </c>
      <c r="BB54" s="42">
        <v>6</v>
      </c>
      <c r="BC54" s="41">
        <v>1</v>
      </c>
      <c r="BD54" s="42">
        <v>6</v>
      </c>
      <c r="BE54" s="41">
        <v>0.5</v>
      </c>
      <c r="BF54" s="42"/>
      <c r="BG54" s="42">
        <v>0</v>
      </c>
      <c r="BH54" s="43"/>
      <c r="BI54" s="42">
        <v>0</v>
      </c>
      <c r="BJ54" s="43"/>
      <c r="BK54" s="41">
        <v>0</v>
      </c>
      <c r="BL54" s="42"/>
      <c r="BM54" s="41">
        <v>0</v>
      </c>
      <c r="BN54" s="44">
        <v>7</v>
      </c>
      <c r="BO54" s="45">
        <v>3</v>
      </c>
      <c r="BP54" s="46"/>
      <c r="BQ54" s="46"/>
      <c r="BR54" s="7" t="s">
        <v>305</v>
      </c>
    </row>
    <row r="55" spans="1:70" ht="15.75" thickBot="1">
      <c r="A55" s="2" t="s">
        <v>163</v>
      </c>
      <c r="B55" s="68">
        <f t="shared" si="1"/>
        <v>542.6</v>
      </c>
      <c r="C55" s="69">
        <v>551.69000000000005</v>
      </c>
      <c r="D55" s="70">
        <f t="shared" si="0"/>
        <v>9.0900000000000318</v>
      </c>
      <c r="E55" s="11" t="s">
        <v>256</v>
      </c>
      <c r="F55" s="24" t="s">
        <v>92</v>
      </c>
      <c r="G55" s="25" t="s">
        <v>108</v>
      </c>
      <c r="H55" s="26" t="s">
        <v>94</v>
      </c>
      <c r="I55" s="27" t="s">
        <v>92</v>
      </c>
      <c r="J55" s="28">
        <v>35</v>
      </c>
      <c r="K55" s="29" t="s">
        <v>115</v>
      </c>
      <c r="L55" s="29">
        <v>15</v>
      </c>
      <c r="M55" s="30">
        <v>3</v>
      </c>
      <c r="N55" s="31" t="s">
        <v>111</v>
      </c>
      <c r="O55" s="32" t="s">
        <v>97</v>
      </c>
      <c r="P55" s="33" t="s">
        <v>98</v>
      </c>
      <c r="Q55" s="34">
        <v>2</v>
      </c>
      <c r="R55" s="35">
        <v>30</v>
      </c>
      <c r="S55" s="36">
        <v>15</v>
      </c>
      <c r="T55" s="35">
        <v>110</v>
      </c>
      <c r="U55" s="35">
        <v>5</v>
      </c>
      <c r="V55" s="35">
        <v>5</v>
      </c>
      <c r="W55" s="35">
        <v>5</v>
      </c>
      <c r="X55" s="37" t="s">
        <v>88</v>
      </c>
      <c r="Y55" s="38">
        <v>13</v>
      </c>
      <c r="Z55" s="40" t="s">
        <v>102</v>
      </c>
      <c r="AA55" s="41">
        <v>35</v>
      </c>
      <c r="AB55" s="42" t="s">
        <v>33</v>
      </c>
      <c r="AC55" s="41">
        <v>20</v>
      </c>
      <c r="AD55" s="42" t="s">
        <v>102</v>
      </c>
      <c r="AE55" s="41"/>
      <c r="AF55" s="42" t="s">
        <v>33</v>
      </c>
      <c r="AG55" s="42">
        <v>1</v>
      </c>
      <c r="AH55" s="43" t="s">
        <v>103</v>
      </c>
      <c r="AI55" s="42">
        <v>2</v>
      </c>
      <c r="AJ55" s="43"/>
      <c r="AK55" s="41">
        <v>0</v>
      </c>
      <c r="AL55" s="42" t="s">
        <v>106</v>
      </c>
      <c r="AM55" s="41">
        <v>0.5</v>
      </c>
      <c r="AN55" s="42"/>
      <c r="AO55" s="41">
        <v>0</v>
      </c>
      <c r="AP55" s="42"/>
      <c r="AQ55" s="41">
        <v>0</v>
      </c>
      <c r="AR55" s="42"/>
      <c r="AS55" s="41">
        <v>0</v>
      </c>
      <c r="AT55" s="42"/>
      <c r="AU55" s="42">
        <v>0</v>
      </c>
      <c r="AV55" s="43"/>
      <c r="AW55" s="41">
        <v>0</v>
      </c>
      <c r="AX55" s="42">
        <v>6</v>
      </c>
      <c r="AY55" s="41">
        <v>3</v>
      </c>
      <c r="AZ55" s="42" t="s">
        <v>104</v>
      </c>
      <c r="BA55" s="41">
        <v>0.5</v>
      </c>
      <c r="BB55" s="42">
        <v>6</v>
      </c>
      <c r="BC55" s="41">
        <v>0.5</v>
      </c>
      <c r="BD55" s="42">
        <v>6</v>
      </c>
      <c r="BE55" s="41">
        <v>0.5</v>
      </c>
      <c r="BF55" s="42"/>
      <c r="BG55" s="42">
        <v>0</v>
      </c>
      <c r="BH55" s="43"/>
      <c r="BI55" s="42">
        <v>0</v>
      </c>
      <c r="BJ55" s="43"/>
      <c r="BK55" s="41">
        <v>0</v>
      </c>
      <c r="BL55" s="42"/>
      <c r="BM55" s="41">
        <v>0</v>
      </c>
      <c r="BN55" s="44">
        <v>7</v>
      </c>
      <c r="BO55" s="45">
        <v>5</v>
      </c>
      <c r="BP55" s="46">
        <v>5</v>
      </c>
      <c r="BQ55" s="46">
        <v>3</v>
      </c>
      <c r="BR55" s="7" t="s">
        <v>307</v>
      </c>
    </row>
    <row r="56" spans="1:70" ht="15.75" thickBot="1">
      <c r="A56" s="2" t="s">
        <v>163</v>
      </c>
      <c r="B56" s="68">
        <f t="shared" si="1"/>
        <v>551.69000000000005</v>
      </c>
      <c r="C56" s="69">
        <v>571.14</v>
      </c>
      <c r="D56" s="70">
        <f t="shared" si="0"/>
        <v>19.449999999999932</v>
      </c>
      <c r="E56" s="11" t="s">
        <v>306</v>
      </c>
      <c r="F56" s="24" t="s">
        <v>94</v>
      </c>
      <c r="G56" s="25" t="s">
        <v>92</v>
      </c>
      <c r="H56" s="26" t="s">
        <v>108</v>
      </c>
      <c r="I56" s="27" t="s">
        <v>94</v>
      </c>
      <c r="J56" s="28">
        <v>20</v>
      </c>
      <c r="K56" s="29" t="s">
        <v>92</v>
      </c>
      <c r="L56" s="29">
        <v>10</v>
      </c>
      <c r="M56" s="30">
        <v>4</v>
      </c>
      <c r="N56" s="31" t="s">
        <v>122</v>
      </c>
      <c r="O56" s="32" t="s">
        <v>98</v>
      </c>
      <c r="P56" s="33"/>
      <c r="Q56" s="34">
        <v>1</v>
      </c>
      <c r="R56" s="35">
        <v>5</v>
      </c>
      <c r="S56" s="36">
        <v>15</v>
      </c>
      <c r="T56" s="35">
        <v>34</v>
      </c>
      <c r="U56" s="35">
        <v>5</v>
      </c>
      <c r="V56" s="35">
        <v>3</v>
      </c>
      <c r="W56" s="35">
        <v>3</v>
      </c>
      <c r="X56" s="37" t="s">
        <v>88</v>
      </c>
      <c r="Y56" s="38">
        <v>13</v>
      </c>
      <c r="Z56" s="40" t="s">
        <v>103</v>
      </c>
      <c r="AA56" s="41">
        <v>10</v>
      </c>
      <c r="AB56" s="42" t="s">
        <v>103</v>
      </c>
      <c r="AC56" s="41">
        <v>5</v>
      </c>
      <c r="AD56" s="42"/>
      <c r="AE56" s="41">
        <v>0</v>
      </c>
      <c r="AF56" s="42" t="s">
        <v>33</v>
      </c>
      <c r="AG56" s="42">
        <v>0.5</v>
      </c>
      <c r="AH56" s="43" t="s">
        <v>103</v>
      </c>
      <c r="AI56" s="42">
        <v>2</v>
      </c>
      <c r="AJ56" s="43"/>
      <c r="AK56" s="41">
        <v>0</v>
      </c>
      <c r="AL56" s="42" t="s">
        <v>106</v>
      </c>
      <c r="AM56" s="41">
        <v>2</v>
      </c>
      <c r="AN56" s="42"/>
      <c r="AO56" s="41">
        <v>0</v>
      </c>
      <c r="AP56" s="42" t="s">
        <v>33</v>
      </c>
      <c r="AQ56" s="41">
        <v>2</v>
      </c>
      <c r="AR56" s="42"/>
      <c r="AS56" s="41">
        <v>0</v>
      </c>
      <c r="AT56" s="42"/>
      <c r="AU56" s="42">
        <v>0</v>
      </c>
      <c r="AV56" s="43"/>
      <c r="AW56" s="41">
        <v>0</v>
      </c>
      <c r="AX56" s="42">
        <v>6</v>
      </c>
      <c r="AY56" s="41">
        <v>1</v>
      </c>
      <c r="AZ56" s="42"/>
      <c r="BA56" s="41">
        <v>0</v>
      </c>
      <c r="BB56" s="42">
        <v>6</v>
      </c>
      <c r="BC56" s="41">
        <v>0.25</v>
      </c>
      <c r="BD56" s="42">
        <v>6</v>
      </c>
      <c r="BE56" s="41">
        <v>0.5</v>
      </c>
      <c r="BF56" s="42"/>
      <c r="BG56" s="42">
        <v>0</v>
      </c>
      <c r="BH56" s="43"/>
      <c r="BI56" s="42">
        <v>0</v>
      </c>
      <c r="BJ56" s="43"/>
      <c r="BK56" s="41">
        <v>0</v>
      </c>
      <c r="BL56" s="42"/>
      <c r="BM56" s="41">
        <v>0</v>
      </c>
      <c r="BN56" s="44">
        <v>7</v>
      </c>
      <c r="BO56" s="45">
        <v>3</v>
      </c>
      <c r="BP56" s="46"/>
      <c r="BQ56" s="46"/>
      <c r="BR56" s="7" t="s">
        <v>308</v>
      </c>
    </row>
    <row r="57" spans="1:70" ht="15.75" thickBot="1">
      <c r="A57" s="2" t="s">
        <v>163</v>
      </c>
      <c r="B57" s="68">
        <f t="shared" si="1"/>
        <v>571.14</v>
      </c>
      <c r="C57" s="69">
        <v>575.88</v>
      </c>
      <c r="D57" s="70">
        <f t="shared" si="0"/>
        <v>4.7400000000000091</v>
      </c>
      <c r="E57" s="11" t="s">
        <v>256</v>
      </c>
      <c r="F57" s="24" t="s">
        <v>92</v>
      </c>
      <c r="G57" s="25" t="s">
        <v>108</v>
      </c>
      <c r="H57" s="26" t="s">
        <v>94</v>
      </c>
      <c r="I57" s="27" t="s">
        <v>92</v>
      </c>
      <c r="J57" s="28">
        <v>35</v>
      </c>
      <c r="K57" s="29" t="s">
        <v>115</v>
      </c>
      <c r="L57" s="29">
        <v>20</v>
      </c>
      <c r="M57" s="30">
        <v>4</v>
      </c>
      <c r="N57" s="31" t="s">
        <v>122</v>
      </c>
      <c r="O57" s="32" t="s">
        <v>97</v>
      </c>
      <c r="P57" s="33" t="s">
        <v>98</v>
      </c>
      <c r="Q57" s="34">
        <v>2</v>
      </c>
      <c r="R57" s="35">
        <v>40</v>
      </c>
      <c r="S57" s="36">
        <v>20</v>
      </c>
      <c r="T57" s="35">
        <v>110</v>
      </c>
      <c r="U57" s="35">
        <v>5</v>
      </c>
      <c r="V57" s="35">
        <v>3</v>
      </c>
      <c r="W57" s="35">
        <v>3</v>
      </c>
      <c r="X57" s="37" t="s">
        <v>88</v>
      </c>
      <c r="Y57" s="38">
        <v>12</v>
      </c>
      <c r="Z57" s="40" t="s">
        <v>102</v>
      </c>
      <c r="AA57" s="41">
        <v>35</v>
      </c>
      <c r="AB57" s="42" t="s">
        <v>33</v>
      </c>
      <c r="AC57" s="41">
        <v>20</v>
      </c>
      <c r="AD57" s="42" t="s">
        <v>103</v>
      </c>
      <c r="AE57" s="41">
        <v>0.5</v>
      </c>
      <c r="AF57" s="42" t="s">
        <v>33</v>
      </c>
      <c r="AG57" s="42">
        <v>2</v>
      </c>
      <c r="AH57" s="43" t="s">
        <v>103</v>
      </c>
      <c r="AI57" s="42">
        <v>2</v>
      </c>
      <c r="AJ57" s="43"/>
      <c r="AK57" s="41">
        <v>0</v>
      </c>
      <c r="AL57" s="42"/>
      <c r="AM57" s="41">
        <v>0</v>
      </c>
      <c r="AN57" s="42"/>
      <c r="AO57" s="41">
        <v>0</v>
      </c>
      <c r="AP57" s="42"/>
      <c r="AQ57" s="41">
        <v>0</v>
      </c>
      <c r="AR57" s="42"/>
      <c r="AS57" s="41">
        <v>0</v>
      </c>
      <c r="AT57" s="42"/>
      <c r="AU57" s="42">
        <v>0</v>
      </c>
      <c r="AV57" s="43"/>
      <c r="AW57" s="41">
        <v>0</v>
      </c>
      <c r="AX57" s="42">
        <v>6</v>
      </c>
      <c r="AY57" s="41">
        <v>0.5</v>
      </c>
      <c r="AZ57" s="42"/>
      <c r="BA57" s="41">
        <v>0</v>
      </c>
      <c r="BB57" s="42" t="s">
        <v>119</v>
      </c>
      <c r="BC57" s="41">
        <v>0.2</v>
      </c>
      <c r="BD57" s="42">
        <v>6</v>
      </c>
      <c r="BE57" s="41">
        <v>0.5</v>
      </c>
      <c r="BF57" s="42"/>
      <c r="BG57" s="42">
        <v>0</v>
      </c>
      <c r="BH57" s="43"/>
      <c r="BI57" s="42">
        <v>0</v>
      </c>
      <c r="BJ57" s="43"/>
      <c r="BK57" s="41">
        <v>0</v>
      </c>
      <c r="BL57" s="42"/>
      <c r="BM57" s="41">
        <v>0</v>
      </c>
      <c r="BN57" s="44">
        <v>7</v>
      </c>
      <c r="BO57" s="45">
        <v>5</v>
      </c>
      <c r="BP57" s="46">
        <v>5</v>
      </c>
      <c r="BQ57" s="46">
        <v>5</v>
      </c>
      <c r="BR57" s="7" t="s">
        <v>323</v>
      </c>
    </row>
    <row r="58" spans="1:70" ht="15.75" thickBot="1">
      <c r="A58" s="2" t="s">
        <v>163</v>
      </c>
      <c r="B58" s="68">
        <f t="shared" si="1"/>
        <v>575.88</v>
      </c>
      <c r="C58" s="69">
        <v>584.12</v>
      </c>
      <c r="D58" s="70">
        <f t="shared" si="0"/>
        <v>8.2400000000000091</v>
      </c>
      <c r="E58" s="11" t="s">
        <v>256</v>
      </c>
      <c r="F58" s="24" t="s">
        <v>92</v>
      </c>
      <c r="G58" s="25" t="s">
        <v>108</v>
      </c>
      <c r="H58" s="26" t="s">
        <v>94</v>
      </c>
      <c r="I58" s="27" t="s">
        <v>92</v>
      </c>
      <c r="J58" s="28">
        <v>35</v>
      </c>
      <c r="K58" s="29" t="s">
        <v>115</v>
      </c>
      <c r="L58" s="29">
        <v>15</v>
      </c>
      <c r="M58" s="30">
        <v>5</v>
      </c>
      <c r="N58" s="31" t="s">
        <v>122</v>
      </c>
      <c r="O58" s="32" t="s">
        <v>97</v>
      </c>
      <c r="P58" s="33" t="s">
        <v>98</v>
      </c>
      <c r="Q58" s="34">
        <v>2</v>
      </c>
      <c r="R58" s="35">
        <v>5</v>
      </c>
      <c r="S58" s="36">
        <v>15</v>
      </c>
      <c r="T58" s="35">
        <v>35</v>
      </c>
      <c r="U58" s="35">
        <v>5</v>
      </c>
      <c r="V58" s="35">
        <v>5</v>
      </c>
      <c r="W58" s="35">
        <v>5</v>
      </c>
      <c r="X58" s="37" t="s">
        <v>88</v>
      </c>
      <c r="Y58" s="38">
        <v>12</v>
      </c>
      <c r="Z58" s="40" t="s">
        <v>102</v>
      </c>
      <c r="AA58" s="41">
        <v>35</v>
      </c>
      <c r="AB58" s="42" t="s">
        <v>33</v>
      </c>
      <c r="AC58" s="41">
        <v>20</v>
      </c>
      <c r="AD58" s="42"/>
      <c r="AE58" s="41">
        <v>0</v>
      </c>
      <c r="AF58" s="42" t="s">
        <v>33</v>
      </c>
      <c r="AG58" s="42">
        <v>2</v>
      </c>
      <c r="AH58" s="43" t="s">
        <v>103</v>
      </c>
      <c r="AI58" s="42">
        <v>2</v>
      </c>
      <c r="AJ58" s="43"/>
      <c r="AK58" s="41">
        <v>0</v>
      </c>
      <c r="AL58" s="42" t="s">
        <v>106</v>
      </c>
      <c r="AM58" s="41">
        <v>2</v>
      </c>
      <c r="AN58" s="42"/>
      <c r="AO58" s="41">
        <v>0</v>
      </c>
      <c r="AP58" s="42"/>
      <c r="AQ58" s="41">
        <v>0</v>
      </c>
      <c r="AR58" s="42" t="s">
        <v>104</v>
      </c>
      <c r="AS58" s="41">
        <v>0.1</v>
      </c>
      <c r="AT58" s="42"/>
      <c r="AU58" s="42">
        <v>0</v>
      </c>
      <c r="AV58" s="43"/>
      <c r="AW58" s="41">
        <v>0</v>
      </c>
      <c r="AX58" s="42">
        <v>6</v>
      </c>
      <c r="AY58" s="41">
        <v>0.5</v>
      </c>
      <c r="AZ58" s="42"/>
      <c r="BA58" s="41">
        <v>0</v>
      </c>
      <c r="BB58" s="42" t="s">
        <v>119</v>
      </c>
      <c r="BC58" s="41">
        <v>0.2</v>
      </c>
      <c r="BD58" s="42" t="s">
        <v>106</v>
      </c>
      <c r="BE58" s="41">
        <v>0.5</v>
      </c>
      <c r="BF58" s="42"/>
      <c r="BG58" s="42">
        <v>0</v>
      </c>
      <c r="BH58" s="43"/>
      <c r="BI58" s="42">
        <v>0</v>
      </c>
      <c r="BJ58" s="43"/>
      <c r="BK58" s="41">
        <v>0</v>
      </c>
      <c r="BL58" s="42"/>
      <c r="BM58" s="41">
        <v>0</v>
      </c>
      <c r="BN58" s="44">
        <v>7</v>
      </c>
      <c r="BO58" s="45">
        <v>5</v>
      </c>
      <c r="BP58" s="46">
        <v>5</v>
      </c>
      <c r="BQ58" s="46">
        <v>3</v>
      </c>
      <c r="BR58" s="7" t="s">
        <v>324</v>
      </c>
    </row>
    <row r="59" spans="1:70" ht="15.75" thickBot="1">
      <c r="A59" s="2" t="s">
        <v>163</v>
      </c>
      <c r="B59" s="68">
        <f>SUM(C58)</f>
        <v>584.12</v>
      </c>
      <c r="C59" s="69">
        <v>584.79999999999995</v>
      </c>
      <c r="D59" s="70">
        <f t="shared" si="0"/>
        <v>0.67999999999994998</v>
      </c>
      <c r="E59" s="11" t="s">
        <v>325</v>
      </c>
      <c r="F59" s="24" t="s">
        <v>112</v>
      </c>
      <c r="G59" s="25"/>
      <c r="H59" s="26" t="s">
        <v>277</v>
      </c>
      <c r="I59" s="27" t="s">
        <v>112</v>
      </c>
      <c r="J59" s="28">
        <v>10</v>
      </c>
      <c r="K59" s="29" t="s">
        <v>277</v>
      </c>
      <c r="L59" s="29">
        <v>2</v>
      </c>
      <c r="M59" s="30">
        <v>5</v>
      </c>
      <c r="N59" s="31" t="s">
        <v>111</v>
      </c>
      <c r="O59" s="32" t="s">
        <v>98</v>
      </c>
      <c r="P59" s="33"/>
      <c r="Q59" s="34">
        <v>1</v>
      </c>
      <c r="R59" s="35">
        <v>4</v>
      </c>
      <c r="S59" s="36">
        <v>10</v>
      </c>
      <c r="T59" s="35">
        <v>7</v>
      </c>
      <c r="U59" s="35">
        <v>5</v>
      </c>
      <c r="V59" s="35">
        <v>3</v>
      </c>
      <c r="W59" s="35">
        <v>3</v>
      </c>
      <c r="X59" s="37" t="s">
        <v>88</v>
      </c>
      <c r="Y59" s="38">
        <v>12</v>
      </c>
      <c r="Z59" s="40" t="s">
        <v>103</v>
      </c>
      <c r="AA59" s="41">
        <v>5</v>
      </c>
      <c r="AB59" s="42" t="s">
        <v>103</v>
      </c>
      <c r="AC59" s="41">
        <v>5</v>
      </c>
      <c r="AD59" s="42"/>
      <c r="AE59" s="41"/>
      <c r="AF59" s="42" t="s">
        <v>33</v>
      </c>
      <c r="AG59" s="42">
        <v>1</v>
      </c>
      <c r="AH59" s="43" t="s">
        <v>103</v>
      </c>
      <c r="AI59" s="42">
        <v>1</v>
      </c>
      <c r="AJ59" s="43"/>
      <c r="AK59" s="41">
        <v>0</v>
      </c>
      <c r="AL59" s="42" t="s">
        <v>106</v>
      </c>
      <c r="AM59" s="41">
        <v>1</v>
      </c>
      <c r="AN59" s="42"/>
      <c r="AO59" s="41">
        <v>0</v>
      </c>
      <c r="AP59" s="42"/>
      <c r="AQ59" s="41">
        <v>0</v>
      </c>
      <c r="AR59" s="42"/>
      <c r="AS59" s="41">
        <v>0</v>
      </c>
      <c r="AT59" s="42"/>
      <c r="AU59" s="42">
        <v>0</v>
      </c>
      <c r="AV59" s="43"/>
      <c r="AW59" s="41">
        <v>0</v>
      </c>
      <c r="AX59" s="42">
        <v>6</v>
      </c>
      <c r="AY59" s="41">
        <v>2</v>
      </c>
      <c r="AZ59" s="42"/>
      <c r="BA59" s="41">
        <v>0</v>
      </c>
      <c r="BB59" s="42"/>
      <c r="BC59" s="41">
        <v>0</v>
      </c>
      <c r="BD59" s="42"/>
      <c r="BE59" s="41">
        <v>0</v>
      </c>
      <c r="BF59" s="42"/>
      <c r="BG59" s="42">
        <v>0</v>
      </c>
      <c r="BH59" s="43"/>
      <c r="BI59" s="42">
        <v>0</v>
      </c>
      <c r="BJ59" s="43"/>
      <c r="BK59" s="41">
        <v>0</v>
      </c>
      <c r="BL59" s="42"/>
      <c r="BM59" s="41">
        <v>0</v>
      </c>
      <c r="BN59" s="44">
        <v>7</v>
      </c>
      <c r="BO59" s="45">
        <v>3</v>
      </c>
      <c r="BP59" s="46"/>
      <c r="BQ59" s="46"/>
      <c r="BR59" s="7" t="s">
        <v>326</v>
      </c>
    </row>
    <row r="60" spans="1:70" ht="15.75" thickBot="1">
      <c r="A60" s="2" t="s">
        <v>163</v>
      </c>
      <c r="B60" s="68">
        <f t="shared" si="1"/>
        <v>584.79999999999995</v>
      </c>
      <c r="C60" s="69">
        <v>596.62</v>
      </c>
      <c r="D60" s="70">
        <f t="shared" si="0"/>
        <v>11.82000000000005</v>
      </c>
      <c r="E60" s="11" t="s">
        <v>256</v>
      </c>
      <c r="F60" s="24" t="s">
        <v>92</v>
      </c>
      <c r="G60" s="25" t="s">
        <v>108</v>
      </c>
      <c r="H60" s="26" t="s">
        <v>94</v>
      </c>
      <c r="I60" s="27" t="s">
        <v>92</v>
      </c>
      <c r="J60" s="28">
        <v>35</v>
      </c>
      <c r="K60" s="29" t="s">
        <v>115</v>
      </c>
      <c r="L60" s="29">
        <v>15</v>
      </c>
      <c r="M60" s="30">
        <v>5</v>
      </c>
      <c r="N60" s="31" t="s">
        <v>111</v>
      </c>
      <c r="O60" s="32" t="s">
        <v>97</v>
      </c>
      <c r="P60" s="33" t="s">
        <v>98</v>
      </c>
      <c r="Q60" s="34">
        <v>2</v>
      </c>
      <c r="R60" s="35">
        <v>10</v>
      </c>
      <c r="S60" s="36">
        <v>20</v>
      </c>
      <c r="T60" s="35">
        <v>70</v>
      </c>
      <c r="U60" s="35">
        <v>5</v>
      </c>
      <c r="V60" s="35">
        <v>5</v>
      </c>
      <c r="W60" s="35">
        <v>5</v>
      </c>
      <c r="X60" s="37" t="s">
        <v>88</v>
      </c>
      <c r="Y60" s="38">
        <v>14</v>
      </c>
      <c r="Z60" s="40" t="s">
        <v>102</v>
      </c>
      <c r="AA60" s="41">
        <v>35</v>
      </c>
      <c r="AB60" s="42" t="s">
        <v>33</v>
      </c>
      <c r="AC60" s="41">
        <v>20</v>
      </c>
      <c r="AD60" s="42" t="s">
        <v>102</v>
      </c>
      <c r="AE60" s="41">
        <v>1</v>
      </c>
      <c r="AF60" s="42" t="s">
        <v>33</v>
      </c>
      <c r="AG60" s="42">
        <v>2</v>
      </c>
      <c r="AH60" s="43" t="s">
        <v>103</v>
      </c>
      <c r="AI60" s="42">
        <v>2</v>
      </c>
      <c r="AJ60" s="43"/>
      <c r="AK60" s="41">
        <v>0</v>
      </c>
      <c r="AL60" s="42" t="s">
        <v>106</v>
      </c>
      <c r="AM60" s="41">
        <v>3</v>
      </c>
      <c r="AN60" s="42"/>
      <c r="AO60" s="41">
        <v>0</v>
      </c>
      <c r="AP60" s="42"/>
      <c r="AQ60" s="41">
        <v>0</v>
      </c>
      <c r="AR60" s="42"/>
      <c r="AS60" s="41">
        <v>0</v>
      </c>
      <c r="AT60" s="42"/>
      <c r="AU60" s="42">
        <v>0</v>
      </c>
      <c r="AV60" s="43"/>
      <c r="AW60" s="41">
        <v>0</v>
      </c>
      <c r="AX60" s="42">
        <v>6</v>
      </c>
      <c r="AY60" s="41">
        <v>1</v>
      </c>
      <c r="AZ60" s="42" t="s">
        <v>104</v>
      </c>
      <c r="BA60" s="41">
        <v>0.1</v>
      </c>
      <c r="BB60" s="42" t="s">
        <v>119</v>
      </c>
      <c r="BC60" s="41">
        <v>0.5</v>
      </c>
      <c r="BD60" s="42">
        <v>6</v>
      </c>
      <c r="BE60" s="41">
        <v>0.5</v>
      </c>
      <c r="BF60" s="42"/>
      <c r="BG60" s="42">
        <v>0</v>
      </c>
      <c r="BH60" s="43"/>
      <c r="BI60" s="42">
        <v>0</v>
      </c>
      <c r="BJ60" s="43"/>
      <c r="BK60" s="41">
        <v>0</v>
      </c>
      <c r="BL60" s="42"/>
      <c r="BM60" s="41">
        <v>0</v>
      </c>
      <c r="BN60" s="44">
        <v>7</v>
      </c>
      <c r="BO60" s="45">
        <v>5</v>
      </c>
      <c r="BP60" s="46">
        <v>5</v>
      </c>
      <c r="BQ60" s="46">
        <v>3</v>
      </c>
      <c r="BR60" s="7" t="s">
        <v>339</v>
      </c>
    </row>
    <row r="61" spans="1:70" ht="15.75" thickBot="1">
      <c r="A61" s="2" t="s">
        <v>163</v>
      </c>
      <c r="B61" s="68">
        <f t="shared" si="1"/>
        <v>596.62</v>
      </c>
      <c r="C61" s="69">
        <v>615.34</v>
      </c>
      <c r="D61" s="70">
        <f t="shared" si="0"/>
        <v>18.720000000000027</v>
      </c>
      <c r="E61" s="11" t="s">
        <v>325</v>
      </c>
      <c r="F61" s="24" t="s">
        <v>92</v>
      </c>
      <c r="G61" s="25" t="s">
        <v>108</v>
      </c>
      <c r="H61" s="26" t="s">
        <v>328</v>
      </c>
      <c r="I61" s="27" t="s">
        <v>92</v>
      </c>
      <c r="J61" s="28">
        <v>15</v>
      </c>
      <c r="K61" s="29" t="s">
        <v>328</v>
      </c>
      <c r="L61" s="29">
        <v>5</v>
      </c>
      <c r="M61" s="30">
        <v>5</v>
      </c>
      <c r="N61" s="31" t="s">
        <v>111</v>
      </c>
      <c r="O61" s="32" t="s">
        <v>98</v>
      </c>
      <c r="P61" s="33"/>
      <c r="Q61" s="34">
        <v>1</v>
      </c>
      <c r="R61" s="35">
        <v>4</v>
      </c>
      <c r="S61" s="36">
        <v>25</v>
      </c>
      <c r="T61" s="35">
        <v>40</v>
      </c>
      <c r="U61" s="35">
        <v>5</v>
      </c>
      <c r="V61" s="35">
        <v>3</v>
      </c>
      <c r="W61" s="35">
        <v>3</v>
      </c>
      <c r="X61" s="37" t="s">
        <v>88</v>
      </c>
      <c r="Y61" s="38">
        <v>14</v>
      </c>
      <c r="Z61" s="40" t="s">
        <v>103</v>
      </c>
      <c r="AA61" s="41">
        <v>15</v>
      </c>
      <c r="AB61" s="42" t="s">
        <v>103</v>
      </c>
      <c r="AC61" s="41">
        <v>10</v>
      </c>
      <c r="AD61" s="42" t="s">
        <v>103</v>
      </c>
      <c r="AE61" s="41">
        <v>2</v>
      </c>
      <c r="AF61" s="42" t="s">
        <v>33</v>
      </c>
      <c r="AG61" s="42">
        <v>1</v>
      </c>
      <c r="AH61" s="43" t="s">
        <v>103</v>
      </c>
      <c r="AI61" s="42">
        <v>1</v>
      </c>
      <c r="AJ61" s="43"/>
      <c r="AK61" s="41">
        <v>0</v>
      </c>
      <c r="AL61" s="42" t="s">
        <v>106</v>
      </c>
      <c r="AM61" s="41">
        <v>1</v>
      </c>
      <c r="AN61" s="42"/>
      <c r="AO61" s="41">
        <v>0</v>
      </c>
      <c r="AP61" s="42"/>
      <c r="AQ61" s="41">
        <v>0</v>
      </c>
      <c r="AR61" s="42"/>
      <c r="AS61" s="41">
        <v>0</v>
      </c>
      <c r="AT61" s="42"/>
      <c r="AU61" s="42">
        <v>0</v>
      </c>
      <c r="AV61" s="43"/>
      <c r="AW61" s="41">
        <v>0</v>
      </c>
      <c r="AX61" s="42">
        <v>6</v>
      </c>
      <c r="AY61" s="41">
        <v>0.5</v>
      </c>
      <c r="AZ61" s="42"/>
      <c r="BA61" s="41">
        <v>0</v>
      </c>
      <c r="BB61" s="42" t="s">
        <v>119</v>
      </c>
      <c r="BC61" s="41">
        <v>0.2</v>
      </c>
      <c r="BD61" s="42">
        <v>6</v>
      </c>
      <c r="BE61" s="41">
        <v>1</v>
      </c>
      <c r="BF61" s="42"/>
      <c r="BG61" s="42">
        <v>0</v>
      </c>
      <c r="BH61" s="43"/>
      <c r="BI61" s="42">
        <v>0</v>
      </c>
      <c r="BJ61" s="43"/>
      <c r="BK61" s="41">
        <v>0</v>
      </c>
      <c r="BL61" s="42"/>
      <c r="BM61" s="41">
        <v>0</v>
      </c>
      <c r="BN61" s="44">
        <v>7</v>
      </c>
      <c r="BO61" s="45">
        <v>3</v>
      </c>
      <c r="BP61" s="46">
        <v>5</v>
      </c>
      <c r="BQ61" s="46">
        <v>3</v>
      </c>
      <c r="BR61" s="7" t="s">
        <v>327</v>
      </c>
    </row>
    <row r="62" spans="1:70" ht="15.75" thickBot="1">
      <c r="A62" s="2" t="s">
        <v>163</v>
      </c>
      <c r="B62" s="68">
        <f t="shared" si="1"/>
        <v>615.34</v>
      </c>
      <c r="C62" s="69">
        <v>626</v>
      </c>
      <c r="D62" s="70">
        <f t="shared" si="0"/>
        <v>10.659999999999968</v>
      </c>
      <c r="E62" s="11" t="s">
        <v>306</v>
      </c>
      <c r="F62" s="24" t="s">
        <v>92</v>
      </c>
      <c r="G62" s="25" t="s">
        <v>108</v>
      </c>
      <c r="H62" s="26" t="s">
        <v>94</v>
      </c>
      <c r="I62" s="27" t="s">
        <v>92</v>
      </c>
      <c r="J62" s="28">
        <v>10</v>
      </c>
      <c r="K62" s="29" t="s">
        <v>328</v>
      </c>
      <c r="L62" s="29">
        <v>5</v>
      </c>
      <c r="M62" s="30">
        <v>3</v>
      </c>
      <c r="N62" s="31" t="s">
        <v>122</v>
      </c>
      <c r="O62" s="32" t="s">
        <v>98</v>
      </c>
      <c r="P62" s="33"/>
      <c r="Q62" s="34">
        <v>1</v>
      </c>
      <c r="R62" s="35">
        <v>7</v>
      </c>
      <c r="S62" s="36">
        <v>15</v>
      </c>
      <c r="T62" s="35">
        <v>30</v>
      </c>
      <c r="U62" s="35">
        <v>5</v>
      </c>
      <c r="V62" s="35">
        <v>3</v>
      </c>
      <c r="W62" s="35">
        <v>3</v>
      </c>
      <c r="X62" s="37" t="s">
        <v>88</v>
      </c>
      <c r="Y62" s="38">
        <v>14</v>
      </c>
      <c r="Z62" s="40" t="s">
        <v>103</v>
      </c>
      <c r="AA62" s="41">
        <v>10</v>
      </c>
      <c r="AB62" s="42" t="s">
        <v>33</v>
      </c>
      <c r="AC62" s="41">
        <v>10</v>
      </c>
      <c r="AD62" s="42" t="s">
        <v>103</v>
      </c>
      <c r="AE62" s="41">
        <v>2</v>
      </c>
      <c r="AF62" s="42" t="s">
        <v>33</v>
      </c>
      <c r="AG62" s="42">
        <v>2</v>
      </c>
      <c r="AH62" s="43" t="s">
        <v>103</v>
      </c>
      <c r="AI62" s="42">
        <v>2</v>
      </c>
      <c r="AJ62" s="43"/>
      <c r="AK62" s="41">
        <v>0</v>
      </c>
      <c r="AL62" s="42" t="s">
        <v>106</v>
      </c>
      <c r="AM62" s="41">
        <v>1</v>
      </c>
      <c r="AN62" s="42"/>
      <c r="AO62" s="41">
        <v>0</v>
      </c>
      <c r="AP62" s="42" t="s">
        <v>33</v>
      </c>
      <c r="AQ62" s="41">
        <v>2</v>
      </c>
      <c r="AR62" s="42"/>
      <c r="AS62" s="41">
        <v>0</v>
      </c>
      <c r="AT62" s="42"/>
      <c r="AU62" s="42">
        <v>0</v>
      </c>
      <c r="AV62" s="43"/>
      <c r="AW62" s="41">
        <v>0</v>
      </c>
      <c r="AX62" s="42">
        <v>6</v>
      </c>
      <c r="AY62" s="41">
        <v>0.75</v>
      </c>
      <c r="AZ62" s="42"/>
      <c r="BA62" s="41">
        <v>0</v>
      </c>
      <c r="BB62" s="42" t="s">
        <v>119</v>
      </c>
      <c r="BC62" s="41">
        <v>0.1</v>
      </c>
      <c r="BD62" s="42">
        <v>6</v>
      </c>
      <c r="BE62" s="41">
        <v>1</v>
      </c>
      <c r="BF62" s="42"/>
      <c r="BG62" s="42">
        <v>0</v>
      </c>
      <c r="BH62" s="43"/>
      <c r="BI62" s="42">
        <v>0</v>
      </c>
      <c r="BJ62" s="43"/>
      <c r="BK62" s="41">
        <v>0</v>
      </c>
      <c r="BL62" s="42"/>
      <c r="BM62" s="41">
        <v>0</v>
      </c>
      <c r="BN62" s="44">
        <v>7</v>
      </c>
      <c r="BO62" s="45">
        <v>3</v>
      </c>
      <c r="BP62" s="46">
        <v>5</v>
      </c>
      <c r="BQ62" s="46">
        <v>3</v>
      </c>
      <c r="BR62" s="7" t="s">
        <v>343</v>
      </c>
    </row>
    <row r="63" spans="1:70" ht="15.75" thickBot="1">
      <c r="A63" s="2" t="s">
        <v>163</v>
      </c>
      <c r="B63" s="68">
        <f t="shared" ref="B63:B64" si="2">SUM(C62)</f>
        <v>626</v>
      </c>
      <c r="C63" s="69">
        <v>648</v>
      </c>
      <c r="D63" s="70">
        <f t="shared" ref="D63:D64" si="3">SUM(-B63,C63)</f>
        <v>22</v>
      </c>
      <c r="E63" s="11" t="s">
        <v>325</v>
      </c>
      <c r="F63" s="24" t="s">
        <v>92</v>
      </c>
      <c r="G63" s="25" t="s">
        <v>108</v>
      </c>
      <c r="H63" s="26" t="s">
        <v>328</v>
      </c>
      <c r="I63" s="27" t="s">
        <v>92</v>
      </c>
      <c r="J63" s="28">
        <v>10</v>
      </c>
      <c r="K63" s="29" t="s">
        <v>328</v>
      </c>
      <c r="L63" s="29">
        <v>8</v>
      </c>
      <c r="M63" s="30">
        <v>5</v>
      </c>
      <c r="N63" s="31" t="s">
        <v>111</v>
      </c>
      <c r="O63" s="32" t="s">
        <v>98</v>
      </c>
      <c r="P63" s="33"/>
      <c r="Q63" s="34">
        <v>1</v>
      </c>
      <c r="R63" s="35">
        <v>5</v>
      </c>
      <c r="S63" s="36">
        <v>25</v>
      </c>
      <c r="T63" s="35">
        <v>40</v>
      </c>
      <c r="U63" s="35">
        <v>5</v>
      </c>
      <c r="V63" s="35">
        <v>3</v>
      </c>
      <c r="W63" s="35">
        <v>3</v>
      </c>
      <c r="X63" s="37" t="s">
        <v>88</v>
      </c>
      <c r="Y63" s="38">
        <v>14</v>
      </c>
      <c r="Z63" s="40" t="s">
        <v>103</v>
      </c>
      <c r="AA63" s="41">
        <v>15</v>
      </c>
      <c r="AB63" s="42" t="s">
        <v>103</v>
      </c>
      <c r="AC63" s="41">
        <v>10</v>
      </c>
      <c r="AD63" s="42" t="s">
        <v>103</v>
      </c>
      <c r="AE63" s="41">
        <v>2</v>
      </c>
      <c r="AF63" s="42" t="s">
        <v>33</v>
      </c>
      <c r="AG63" s="42">
        <v>1</v>
      </c>
      <c r="AH63" s="43" t="s">
        <v>103</v>
      </c>
      <c r="AI63" s="42">
        <v>1</v>
      </c>
      <c r="AJ63" s="43"/>
      <c r="AK63" s="41">
        <v>0</v>
      </c>
      <c r="AL63" s="42" t="s">
        <v>106</v>
      </c>
      <c r="AM63" s="41">
        <v>1</v>
      </c>
      <c r="AN63" s="42"/>
      <c r="AO63" s="41">
        <v>0</v>
      </c>
      <c r="AP63" s="42"/>
      <c r="AQ63" s="41">
        <v>0</v>
      </c>
      <c r="AR63" s="42"/>
      <c r="AS63" s="41">
        <v>0</v>
      </c>
      <c r="AT63" s="42"/>
      <c r="AU63" s="42">
        <v>0</v>
      </c>
      <c r="AV63" s="43" t="s">
        <v>106</v>
      </c>
      <c r="AW63" s="41">
        <v>0.1</v>
      </c>
      <c r="AX63" s="42">
        <v>6</v>
      </c>
      <c r="AY63" s="41">
        <v>0.5</v>
      </c>
      <c r="AZ63" s="42" t="s">
        <v>104</v>
      </c>
      <c r="BA63" s="41">
        <v>0.1</v>
      </c>
      <c r="BB63" s="42" t="s">
        <v>119</v>
      </c>
      <c r="BC63" s="41">
        <v>0.1</v>
      </c>
      <c r="BD63" s="42">
        <v>6</v>
      </c>
      <c r="BE63" s="41">
        <v>1</v>
      </c>
      <c r="BF63" s="42"/>
      <c r="BG63" s="42">
        <v>0</v>
      </c>
      <c r="BH63" s="43"/>
      <c r="BI63" s="42">
        <v>0</v>
      </c>
      <c r="BJ63" s="43"/>
      <c r="BK63" s="41">
        <v>0</v>
      </c>
      <c r="BL63" s="42"/>
      <c r="BM63" s="41">
        <v>0</v>
      </c>
      <c r="BN63" s="44">
        <v>7</v>
      </c>
      <c r="BO63" s="45">
        <v>3</v>
      </c>
      <c r="BP63" s="46">
        <v>5</v>
      </c>
      <c r="BQ63" s="46">
        <v>3</v>
      </c>
      <c r="BR63" s="7" t="s">
        <v>344</v>
      </c>
    </row>
    <row r="64" spans="1:70">
      <c r="A64" s="2"/>
      <c r="B64" s="68">
        <f t="shared" si="2"/>
        <v>648</v>
      </c>
      <c r="C64" s="69"/>
      <c r="D64" s="70">
        <f t="shared" si="3"/>
        <v>-648</v>
      </c>
      <c r="E64" s="11"/>
      <c r="F64" s="24"/>
      <c r="G64" s="25"/>
      <c r="H64" s="26"/>
      <c r="I64" s="27"/>
      <c r="J64" s="28"/>
      <c r="K64" s="29"/>
      <c r="L64" s="29"/>
      <c r="M64" s="30"/>
      <c r="N64" s="31"/>
      <c r="O64" s="32"/>
      <c r="P64" s="33"/>
      <c r="Q64" s="34"/>
      <c r="R64" s="35"/>
      <c r="S64" s="36"/>
      <c r="T64" s="35"/>
      <c r="U64" s="35"/>
      <c r="V64" s="35"/>
      <c r="W64" s="35"/>
      <c r="X64" s="37"/>
      <c r="Y64" s="38"/>
      <c r="Z64" s="40"/>
      <c r="AA64" s="41"/>
      <c r="AB64" s="42"/>
      <c r="AC64" s="41"/>
      <c r="AD64" s="42"/>
      <c r="AE64" s="41"/>
      <c r="AF64" s="42"/>
      <c r="AG64" s="42"/>
      <c r="AH64" s="43"/>
      <c r="AI64" s="42"/>
      <c r="AJ64" s="43"/>
      <c r="AK64" s="41"/>
      <c r="AL64" s="42"/>
      <c r="AM64" s="41"/>
      <c r="AN64" s="42"/>
      <c r="AO64" s="41"/>
      <c r="AP64" s="42"/>
      <c r="AQ64" s="41"/>
      <c r="AR64" s="42"/>
      <c r="AS64" s="41"/>
      <c r="AT64" s="42"/>
      <c r="AU64" s="42"/>
      <c r="AV64" s="43"/>
      <c r="AW64" s="41"/>
      <c r="AX64" s="42"/>
      <c r="AY64" s="41"/>
      <c r="AZ64" s="42"/>
      <c r="BA64" s="41"/>
      <c r="BB64" s="42"/>
      <c r="BC64" s="41"/>
      <c r="BD64" s="42"/>
      <c r="BE64" s="41"/>
      <c r="BF64" s="42"/>
      <c r="BG64" s="42"/>
      <c r="BH64" s="43"/>
      <c r="BI64" s="42"/>
      <c r="BJ64" s="43"/>
      <c r="BK64" s="41"/>
      <c r="BL64" s="42"/>
      <c r="BM64" s="41"/>
      <c r="BN64" s="44"/>
      <c r="BO64" s="45"/>
      <c r="BP64" s="46"/>
      <c r="BQ64" s="46"/>
      <c r="BR64" s="7" t="s">
        <v>342</v>
      </c>
    </row>
  </sheetData>
  <scenarios current="0" show="0">
    <scenario name="LT" locked="1" count="1" user="Casselman Geological" comment="Created by Casselman Geological on 19/10/2008&#10;Modified by Casselman Geological on 19/10/2008">
      <inputCells r="A6" val="LTDA, LTXH, LTXD, LTDB, LTDC, LTDD, LTDE"/>
    </scenario>
    <scenario name="LP" locked="1" count="1" user="Casselman Geological" comment="Created by Casselman Geological on 19/10/2008&#10;Modified by Casselman Geological on 19/10/2008">
      <inputCells r="A6" val="LPXX"/>
    </scenario>
    <scenario name="MB" locked="1" count="1" user="Casselman Geological" comment="Created by Casselman Geological on 19/10/2008&#10;Modified by Casselman Geological on 19/10/2008">
      <inputCells r="A6" val="MBNH, MBNW, MBNP, MBFH, MBFW, MBFP, MBCH, MBCW, MBCP"/>
    </scenario>
    <scenario name="PP" locked="1" count="1" user="Casselman Geological" comment="Created by Casselman Geological on 19/10/2008&#10;Modified by Casselman Geological on 19/10/2008">
      <inputCells r="A6" val="PPDX, PPDB, PPDP, PPDK, PPDQ"/>
    </scenario>
    <scenario name="IX" locked="1" count="1" user="Casselman Geological" comment="Created by Casselman Geological on 19/10/2008&#10;Modified by Casselman Geological on 19/10/2008">
      <inputCells r="A6" val="IXAX, IXAF, IXAC, IXBX, IXPA, IXPB"/>
    </scenario>
    <scenario name="QM" locked="1" count="1" user="Casselman Geological" comment="Created by Casselman Geological on 19/10/2008&#10;Modified by Casselman Geological on 19/10/2008">
      <inputCells r="A6" val="QMCX, QMIE, QMFX"/>
    </scenario>
    <scenario name="QP" locked="1" count="1" user="Casselman Geological" comment="Created by Casselman Geological on 19/10/2008&#10;Modified by Casselman Geological on 19/10/2008">
      <inputCells r="A6" val="QPXP"/>
    </scenario>
    <scenario name="QX" locked="1" count="1" user="Casselman Geological" comment="Created by Casselman Geological on 19/10/2008&#10;Modified by Casselman Geological on 19/10/2008">
      <inputCells r="A6" val="QXAX, QXBX, QXPX"/>
    </scenario>
    <scenario name="WR" locked="1" count="1" user="Casselman Geological" comment="Created by Casselman Geological on 19/10/2008&#10;Modified by Casselman Geological on 19/10/2008">
      <inputCells r="A6" val="WRGD, WRGF, WRGS, WRGX, WRXY, WRQM, WRDR, WRDF, WRDX, WRAP, WRGR"/>
    </scenario>
    <scenario name="YM" locked="1" count="1" user="Casselman Geological" comment="Created by Casselman Geological on 19/10/2008&#10;Modified by Casselman Geological on 19/10/2008">
      <inputCells r="A6" val="YMDR, YMGN, YMQT"/>
    </scenario>
  </scenarios>
  <dataConsolidate>
    <dataRefs count="1">
      <dataRef name="F4;F200"/>
    </dataRefs>
  </dataConsolidate>
  <mergeCells count="34">
    <mergeCell ref="E4:E5"/>
    <mergeCell ref="M3:N4"/>
    <mergeCell ref="O3:P4"/>
    <mergeCell ref="Q3:X3"/>
    <mergeCell ref="Y3:Y4"/>
    <mergeCell ref="AL4:AM4"/>
    <mergeCell ref="BH4:BI4"/>
    <mergeCell ref="AN4:AO4"/>
    <mergeCell ref="AT4:AU4"/>
    <mergeCell ref="BF4:BG4"/>
    <mergeCell ref="AP4:AQ4"/>
    <mergeCell ref="AZ4:BA4"/>
    <mergeCell ref="AR4:AS4"/>
    <mergeCell ref="BR3:BR5"/>
    <mergeCell ref="BN3:BQ3"/>
    <mergeCell ref="BN4:BO4"/>
    <mergeCell ref="BP4:BQ4"/>
    <mergeCell ref="BL4:BM4"/>
    <mergeCell ref="BJ4:BK4"/>
    <mergeCell ref="BD4:BE4"/>
    <mergeCell ref="BB4:BC4"/>
    <mergeCell ref="A4:A5"/>
    <mergeCell ref="I3:L4"/>
    <mergeCell ref="F3:H4"/>
    <mergeCell ref="B3:D4"/>
    <mergeCell ref="AX4:AY4"/>
    <mergeCell ref="AV4:AW4"/>
    <mergeCell ref="Z4:AA4"/>
    <mergeCell ref="Z3:BM3"/>
    <mergeCell ref="AJ4:AK4"/>
    <mergeCell ref="AH4:AI4"/>
    <mergeCell ref="AF4:AG4"/>
    <mergeCell ref="AD4:AE4"/>
    <mergeCell ref="AB4:AC4"/>
  </mergeCells>
  <dataValidations count="15">
    <dataValidation type="list" allowBlank="1" showInputMessage="1" showErrorMessage="1" sqref="BJ6:BJ64 BL6:BL64 Z6:Z64 AB6:AB64 AD6:AD64 AF6:AF64 AH6:AH64 AJ6:AJ64 AL6:AL64 AN6:AN64 AP6:AP64 AR6:AR64 AT6:AT64 AV6:AV64 AX6:AX64 AZ6:AZ64 BB6:BB64 BD6:BD64 BF6:BF64 BH6:BH64">
      <formula1>"A, B, +, C, *, D, E, F, G, H, I, J, K, L, M, &gt;, &lt;, N, O, P, Q, R, S, $, T, U, V, W, X, Y, 9, 8, 7, 6,5, 4, 3, 2, 1, 0"</formula1>
    </dataValidation>
    <dataValidation type="list" allowBlank="1" showInputMessage="1" showErrorMessage="1" sqref="BN6:BN64">
      <formula1>"7, 6, 5, 4, 3, 2, 1"</formula1>
    </dataValidation>
    <dataValidation type="list" allowBlank="1" showInputMessage="1" showErrorMessage="1" sqref="BP6:BP64">
      <formula1>"7, 6, 5, 4, 3, 2, 2, 1"</formula1>
    </dataValidation>
    <dataValidation type="list" allowBlank="1" showInputMessage="1" showErrorMessage="1" sqref="BQ6:BQ64 BO6:BO64">
      <formula1>"7, 5, 3,1"</formula1>
    </dataValidation>
    <dataValidation type="list" allowBlank="1" showInputMessage="1" showErrorMessage="1" sqref="O6:P64">
      <formula1>"&lt;&lt;, &gt;&gt;, AP, BN, BR, BC, EQ, FB, FR, FO, GN, GT, IQ, PK, PP, SH, SW, TG, FT"</formula1>
    </dataValidation>
    <dataValidation type="list" allowBlank="1" showInputMessage="1" showErrorMessage="1" sqref="X6:X64">
      <formula1>"O, C"</formula1>
    </dataValidation>
    <dataValidation type="list" allowBlank="1" showInputMessage="1" showErrorMessage="1" sqref="M6:M64">
      <formula1>"9,8,7,6,5,4,3,2,1,0,A,G,T,U"</formula1>
    </dataValidation>
    <dataValidation type="list" allowBlank="1" showInputMessage="1" showErrorMessage="1" sqref="N6:N64">
      <formula1>"T,G,A,U,Y"</formula1>
    </dataValidation>
    <dataValidation type="list" allowBlank="1" showInputMessage="1" showErrorMessage="1" sqref="U6:U64">
      <formula1>" 7, 5, 3"</formula1>
    </dataValidation>
    <dataValidation type="list" allowBlank="1" showInputMessage="1" showErrorMessage="1" sqref="V6:V64">
      <formula1>" 9, 7,5,3,1,0"</formula1>
    </dataValidation>
    <dataValidation type="list" allowBlank="1" showInputMessage="1" showErrorMessage="1" sqref="W6:W64">
      <formula1>"7,5,3"</formula1>
    </dataValidation>
    <dataValidation type="list" allowBlank="1" showErrorMessage="1" promptTitle="Reminder" prompt="Don't forget to put in the code with the two last letters!" sqref="E6:E64">
      <formula1>"CASE,MBNX,LTDA,LTXH,LTXD,LTDB,LTDC,LTDD,LTDE,LPXX,MBNH,MBNW,MBNP,MBFH,MBFW,MBFP,MBCH,MBCW,MBCP,PPDX,PPDB,PPDP,PPDK,PPDQ,IXAX,IXAF,IXAC,IXBX,IXPA,IXPB,QMCX,QMIE,QMFX,QPXP,QXAX,QXBX,QXPX,WRGD,WRGF,WRGS,WRGX,WRXY,WRQM,WRDR,WRDF,WRDX,WRAP,WRGR,YMDR,YMGN,YMQT"</formula1>
    </dataValidation>
    <dataValidation type="list" allowBlank="1" showInputMessage="1" showErrorMessage="1" sqref="A6:A64">
      <formula1>"CAP, SOX, SUS, HYP, TRN, CAS, OVB"</formula1>
    </dataValidation>
    <dataValidation type="list" allowBlank="1" showInputMessage="1" showErrorMessage="1" sqref="K6:K64 F6:I64">
      <formula1>"AH,AN,AZ,BI,BK,BL,BM,BN,BQ,BR,CA,CB,CC,CH,CL,CP,CR,CU,CV,CY,DR,DU,EP,FG,FX,GD,GL,GO,GY,HB,HE,IX,JA,KF,LI,LT,M:,MA,MF,MG,MN,MO,MU,MX,PF,PP,PY,QM,QS,QZ,SD,SL,SU,SX,TE,TO,WR,YM"</formula1>
    </dataValidation>
    <dataValidation type="list" allowBlank="1" showInputMessage="1" showErrorMessage="1" sqref="Y6:Y64">
      <formula1>"1,2,3,4,5,6,7,8,9,10,11,12,13,14,15"</formula1>
    </dataValidation>
  </dataValidations>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G392"/>
  <sheetViews>
    <sheetView topLeftCell="A378" workbookViewId="0">
      <selection activeCell="A393" sqref="A393:XFD501"/>
    </sheetView>
  </sheetViews>
  <sheetFormatPr defaultRowHeight="15"/>
  <cols>
    <col min="2" max="2" width="8" customWidth="1"/>
    <col min="3" max="3" width="8.140625" customWidth="1"/>
    <col min="4" max="4" width="6.5703125" customWidth="1"/>
    <col min="5" max="5" width="46" customWidth="1"/>
  </cols>
  <sheetData>
    <row r="1" spans="1:7" ht="15" customHeight="1">
      <c r="A1" s="137" t="s">
        <v>23</v>
      </c>
      <c r="B1" s="138"/>
      <c r="C1" s="138"/>
      <c r="D1" s="138"/>
      <c r="E1" s="141" t="s">
        <v>86</v>
      </c>
    </row>
    <row r="2" spans="1:7" ht="15.75" customHeight="1" thickBot="1">
      <c r="A2" s="139"/>
      <c r="B2" s="140"/>
      <c r="C2" s="140"/>
      <c r="D2" s="140"/>
      <c r="E2" s="142"/>
    </row>
    <row r="3" spans="1:7" ht="15.75" thickBot="1">
      <c r="A3" s="84" t="s">
        <v>85</v>
      </c>
      <c r="B3" s="79" t="s">
        <v>46</v>
      </c>
      <c r="C3" s="23" t="s">
        <v>23</v>
      </c>
      <c r="D3" s="23" t="s">
        <v>127</v>
      </c>
      <c r="E3" s="3"/>
    </row>
    <row r="4" spans="1:7" ht="15.75" thickBot="1">
      <c r="A4">
        <v>4.8499999999999996</v>
      </c>
      <c r="B4" s="80"/>
      <c r="C4" s="39" t="s">
        <v>130</v>
      </c>
      <c r="D4" s="83">
        <v>15</v>
      </c>
      <c r="E4" s="3"/>
    </row>
    <row r="5" spans="1:7" ht="15.75" thickBot="1">
      <c r="A5" s="4">
        <v>5.08</v>
      </c>
      <c r="B5" s="80">
        <v>2.8</v>
      </c>
      <c r="C5" s="39" t="s">
        <v>131</v>
      </c>
      <c r="D5" s="83">
        <v>40</v>
      </c>
      <c r="E5" s="3"/>
      <c r="G5" s="82"/>
    </row>
    <row r="6" spans="1:7" ht="15.75" thickBot="1">
      <c r="A6" s="4">
        <v>7.62</v>
      </c>
      <c r="B6" s="80"/>
      <c r="C6" s="39" t="s">
        <v>130</v>
      </c>
      <c r="D6" s="83">
        <v>15</v>
      </c>
      <c r="E6" s="3"/>
    </row>
    <row r="7" spans="1:7" ht="15.75" thickBot="1">
      <c r="A7" s="4">
        <v>8.93</v>
      </c>
      <c r="B7" s="80">
        <v>0.2</v>
      </c>
      <c r="C7" s="39" t="s">
        <v>131</v>
      </c>
      <c r="D7" s="83">
        <v>70</v>
      </c>
      <c r="E7" s="3" t="s">
        <v>132</v>
      </c>
    </row>
    <row r="8" spans="1:7" ht="15.75" thickBot="1">
      <c r="A8" s="4">
        <v>9.84</v>
      </c>
      <c r="B8" s="80">
        <v>0.5</v>
      </c>
      <c r="C8" s="39" t="s">
        <v>131</v>
      </c>
      <c r="D8" s="83">
        <v>25</v>
      </c>
      <c r="E8" s="3" t="s">
        <v>133</v>
      </c>
    </row>
    <row r="9" spans="1:7" ht="15.75" thickBot="1">
      <c r="A9" s="4">
        <v>12.19</v>
      </c>
      <c r="B9" s="80"/>
      <c r="C9" s="39" t="s">
        <v>130</v>
      </c>
      <c r="D9" s="83">
        <v>10</v>
      </c>
      <c r="E9" s="3"/>
    </row>
    <row r="10" spans="1:7" ht="15.75" thickBot="1">
      <c r="A10" s="4">
        <v>12.73</v>
      </c>
      <c r="B10" s="80">
        <v>0.3</v>
      </c>
      <c r="C10" s="39" t="s">
        <v>131</v>
      </c>
      <c r="D10" s="83">
        <v>85</v>
      </c>
      <c r="E10" s="3"/>
    </row>
    <row r="11" spans="1:7" ht="15.75" thickBot="1">
      <c r="A11" s="4">
        <v>13.72</v>
      </c>
      <c r="B11" s="80">
        <v>0.3</v>
      </c>
      <c r="C11" s="39" t="s">
        <v>131</v>
      </c>
      <c r="D11" s="83">
        <v>45</v>
      </c>
      <c r="E11" s="3"/>
    </row>
    <row r="12" spans="1:7" ht="15.75" thickBot="1">
      <c r="A12" s="4">
        <v>15.66</v>
      </c>
      <c r="B12" s="80">
        <v>1.3</v>
      </c>
      <c r="C12" s="39" t="s">
        <v>131</v>
      </c>
      <c r="D12" s="83">
        <v>65</v>
      </c>
      <c r="E12" s="3"/>
    </row>
    <row r="13" spans="1:7" ht="15.75" thickBot="1">
      <c r="A13" s="4">
        <v>17.88</v>
      </c>
      <c r="B13" s="80">
        <v>0.6</v>
      </c>
      <c r="C13" s="39" t="s">
        <v>131</v>
      </c>
      <c r="D13" s="83">
        <v>40</v>
      </c>
      <c r="E13" s="3"/>
    </row>
    <row r="14" spans="1:7" ht="15.75" thickBot="1">
      <c r="A14" s="4">
        <v>20.02</v>
      </c>
      <c r="B14" s="80"/>
      <c r="C14" s="39" t="s">
        <v>130</v>
      </c>
      <c r="D14" s="83">
        <v>12</v>
      </c>
      <c r="E14" s="3" t="s">
        <v>134</v>
      </c>
    </row>
    <row r="15" spans="1:7" ht="15.75" thickBot="1">
      <c r="A15" s="4">
        <v>21.15</v>
      </c>
      <c r="B15" s="80">
        <v>0.8</v>
      </c>
      <c r="C15" s="39" t="s">
        <v>135</v>
      </c>
      <c r="D15" s="83">
        <v>70</v>
      </c>
      <c r="E15" s="3" t="s">
        <v>136</v>
      </c>
    </row>
    <row r="16" spans="1:7" ht="15.75" thickBot="1">
      <c r="A16" s="4">
        <v>22.44</v>
      </c>
      <c r="B16" s="80"/>
      <c r="C16" s="81" t="s">
        <v>130</v>
      </c>
      <c r="D16" s="83">
        <v>20</v>
      </c>
      <c r="E16" s="3"/>
    </row>
    <row r="17" spans="1:5" ht="15.75" thickBot="1">
      <c r="A17" s="4">
        <v>23.94</v>
      </c>
      <c r="B17" s="80"/>
      <c r="C17" s="39" t="s">
        <v>130</v>
      </c>
      <c r="D17" s="83">
        <v>25</v>
      </c>
      <c r="E17" s="3"/>
    </row>
    <row r="18" spans="1:5" ht="15.75" thickBot="1">
      <c r="A18" s="4">
        <v>24.75</v>
      </c>
      <c r="B18" s="80"/>
      <c r="C18" s="39" t="s">
        <v>130</v>
      </c>
      <c r="D18" s="83">
        <v>25</v>
      </c>
      <c r="E18" s="3"/>
    </row>
    <row r="19" spans="1:5" ht="15.75" thickBot="1">
      <c r="A19" s="4">
        <v>26.11</v>
      </c>
      <c r="B19" s="80"/>
      <c r="C19" s="39" t="s">
        <v>130</v>
      </c>
      <c r="D19" s="83">
        <v>25</v>
      </c>
      <c r="E19" s="3"/>
    </row>
    <row r="20" spans="1:5" ht="15.75" thickBot="1">
      <c r="A20" s="4">
        <v>27.88</v>
      </c>
      <c r="B20" s="80">
        <v>5</v>
      </c>
      <c r="C20" s="39" t="s">
        <v>131</v>
      </c>
      <c r="D20" s="83">
        <v>30</v>
      </c>
      <c r="E20" s="3"/>
    </row>
    <row r="21" spans="1:5" ht="15.75" thickBot="1">
      <c r="A21" s="4">
        <v>28.45</v>
      </c>
      <c r="B21" s="80"/>
      <c r="C21" s="39" t="s">
        <v>130</v>
      </c>
      <c r="D21" s="83">
        <v>15</v>
      </c>
      <c r="E21" s="3" t="s">
        <v>137</v>
      </c>
    </row>
    <row r="22" spans="1:5" ht="15.75" thickBot="1">
      <c r="A22" s="4">
        <v>31.79</v>
      </c>
      <c r="B22" s="80"/>
      <c r="C22" s="39" t="s">
        <v>130</v>
      </c>
      <c r="D22" s="83">
        <v>10</v>
      </c>
      <c r="E22" s="3"/>
    </row>
    <row r="23" spans="1:5" ht="15.75" thickBot="1">
      <c r="A23" s="4">
        <v>32.36</v>
      </c>
      <c r="B23" s="80"/>
      <c r="C23" s="39" t="s">
        <v>130</v>
      </c>
      <c r="D23" s="83">
        <v>12</v>
      </c>
      <c r="E23" s="3"/>
    </row>
    <row r="24" spans="1:5" ht="15.75" thickBot="1">
      <c r="A24" s="4">
        <v>34.83</v>
      </c>
      <c r="B24" s="80">
        <v>1</v>
      </c>
      <c r="C24" s="39" t="s">
        <v>131</v>
      </c>
      <c r="D24" s="83">
        <v>80</v>
      </c>
      <c r="E24" s="3" t="s">
        <v>138</v>
      </c>
    </row>
    <row r="25" spans="1:5" ht="15.75" thickBot="1">
      <c r="A25" s="4">
        <v>37.58</v>
      </c>
      <c r="B25" s="80">
        <v>1</v>
      </c>
      <c r="C25" s="39" t="s">
        <v>131</v>
      </c>
      <c r="D25" s="83">
        <v>70</v>
      </c>
      <c r="E25" s="3"/>
    </row>
    <row r="26" spans="1:5" ht="15.75" thickBot="1">
      <c r="A26" s="4">
        <v>38.47</v>
      </c>
      <c r="B26" s="80"/>
      <c r="C26" s="39" t="s">
        <v>130</v>
      </c>
      <c r="D26" s="83">
        <v>5</v>
      </c>
      <c r="E26" s="3" t="s">
        <v>139</v>
      </c>
    </row>
    <row r="27" spans="1:5" ht="15.75" thickBot="1">
      <c r="A27" s="4">
        <v>40.06</v>
      </c>
      <c r="B27" s="80"/>
      <c r="C27" s="39" t="s">
        <v>130</v>
      </c>
      <c r="D27" s="83">
        <v>45</v>
      </c>
      <c r="E27" s="3" t="s">
        <v>140</v>
      </c>
    </row>
    <row r="28" spans="1:5" ht="15.75" thickBot="1">
      <c r="A28" s="4">
        <v>40.54</v>
      </c>
      <c r="B28" s="80"/>
      <c r="C28" s="39" t="s">
        <v>130</v>
      </c>
      <c r="D28" s="83">
        <v>25</v>
      </c>
      <c r="E28" s="3" t="s">
        <v>141</v>
      </c>
    </row>
    <row r="29" spans="1:5" ht="15.75" thickBot="1">
      <c r="A29" s="4">
        <v>42.78</v>
      </c>
      <c r="B29" s="80"/>
      <c r="C29" s="39" t="s">
        <v>130</v>
      </c>
      <c r="D29" s="83">
        <v>15</v>
      </c>
      <c r="E29" s="3" t="s">
        <v>142</v>
      </c>
    </row>
    <row r="30" spans="1:5" ht="15.75" thickBot="1">
      <c r="A30" s="4">
        <v>45.28</v>
      </c>
      <c r="B30" s="80">
        <v>0.8</v>
      </c>
      <c r="C30" s="39" t="s">
        <v>131</v>
      </c>
      <c r="D30" s="83">
        <v>75</v>
      </c>
      <c r="E30" s="3"/>
    </row>
    <row r="31" spans="1:5" ht="15.75" thickBot="1">
      <c r="A31" s="4">
        <v>45.96</v>
      </c>
      <c r="B31" s="80"/>
      <c r="C31" s="39" t="s">
        <v>130</v>
      </c>
      <c r="D31" s="83">
        <v>55</v>
      </c>
      <c r="E31" s="3"/>
    </row>
    <row r="32" spans="1:5" ht="15.75" thickBot="1">
      <c r="A32" s="4">
        <v>45.98</v>
      </c>
      <c r="B32" s="80"/>
      <c r="C32" s="39" t="s">
        <v>130</v>
      </c>
      <c r="D32" s="83">
        <v>40</v>
      </c>
      <c r="E32" s="3"/>
    </row>
    <row r="33" spans="1:5" ht="15.75" thickBot="1">
      <c r="A33" s="4">
        <v>47.49</v>
      </c>
      <c r="B33" s="80">
        <v>10.5</v>
      </c>
      <c r="C33" s="39" t="s">
        <v>131</v>
      </c>
      <c r="D33" s="83">
        <v>65</v>
      </c>
      <c r="E33" s="3"/>
    </row>
    <row r="34" spans="1:5" ht="15.75" thickBot="1">
      <c r="A34" s="4">
        <v>48.26</v>
      </c>
      <c r="B34" s="80">
        <v>3.8</v>
      </c>
      <c r="C34" s="39" t="s">
        <v>131</v>
      </c>
      <c r="D34" s="83">
        <v>50</v>
      </c>
      <c r="E34" s="3"/>
    </row>
    <row r="35" spans="1:5" ht="15.75" thickBot="1">
      <c r="A35" s="4">
        <v>49.02</v>
      </c>
      <c r="B35" s="80">
        <v>2.5</v>
      </c>
      <c r="C35" s="39" t="s">
        <v>131</v>
      </c>
      <c r="D35" s="83">
        <v>30</v>
      </c>
      <c r="E35" s="3" t="s">
        <v>143</v>
      </c>
    </row>
    <row r="36" spans="1:5" ht="15.75" thickBot="1">
      <c r="A36" s="4">
        <v>49.19</v>
      </c>
      <c r="B36" s="80"/>
      <c r="C36" s="39" t="s">
        <v>130</v>
      </c>
      <c r="D36" s="83">
        <v>10</v>
      </c>
      <c r="E36" s="3"/>
    </row>
    <row r="37" spans="1:5" ht="15.75" thickBot="1">
      <c r="A37" s="4">
        <v>49.42</v>
      </c>
      <c r="B37" s="80"/>
      <c r="C37" s="39" t="s">
        <v>130</v>
      </c>
      <c r="D37" s="83">
        <v>45</v>
      </c>
      <c r="E37" s="3" t="s">
        <v>144</v>
      </c>
    </row>
    <row r="38" spans="1:5" ht="15.75" thickBot="1">
      <c r="A38" s="4">
        <v>51</v>
      </c>
      <c r="B38" s="80"/>
      <c r="C38" s="39" t="s">
        <v>130</v>
      </c>
      <c r="D38" s="83">
        <v>5</v>
      </c>
      <c r="E38" s="3" t="s">
        <v>156</v>
      </c>
    </row>
    <row r="39" spans="1:5" ht="15.75" thickBot="1">
      <c r="A39" s="4">
        <v>52.66</v>
      </c>
      <c r="B39" s="80"/>
      <c r="C39" s="39" t="s">
        <v>130</v>
      </c>
      <c r="D39" s="83">
        <v>25</v>
      </c>
      <c r="E39" s="3" t="s">
        <v>157</v>
      </c>
    </row>
    <row r="40" spans="1:5" ht="15.75" thickBot="1">
      <c r="A40" s="4">
        <v>54.02</v>
      </c>
      <c r="B40" s="80"/>
      <c r="C40" s="39" t="s">
        <v>130</v>
      </c>
      <c r="D40" s="83">
        <v>30</v>
      </c>
      <c r="E40" s="3" t="s">
        <v>158</v>
      </c>
    </row>
    <row r="41" spans="1:5" ht="15.75" thickBot="1">
      <c r="A41" s="4">
        <v>55.6</v>
      </c>
      <c r="B41" s="80"/>
      <c r="C41" s="39" t="s">
        <v>130</v>
      </c>
      <c r="D41" s="83">
        <v>8</v>
      </c>
      <c r="E41" s="3"/>
    </row>
    <row r="42" spans="1:5" ht="15.75" thickBot="1">
      <c r="A42" s="4">
        <v>56.52</v>
      </c>
      <c r="B42" s="80">
        <v>1</v>
      </c>
      <c r="C42" s="39" t="s">
        <v>131</v>
      </c>
      <c r="D42" s="83">
        <v>70</v>
      </c>
      <c r="E42" s="3"/>
    </row>
    <row r="43" spans="1:5" ht="15.75" thickBot="1">
      <c r="A43" s="4">
        <v>57.91</v>
      </c>
      <c r="B43" s="80"/>
      <c r="C43" s="39" t="s">
        <v>130</v>
      </c>
      <c r="D43" s="83">
        <v>10</v>
      </c>
      <c r="E43" s="3" t="s">
        <v>159</v>
      </c>
    </row>
    <row r="44" spans="1:5" ht="15.75" thickBot="1">
      <c r="A44" s="4">
        <v>60.68</v>
      </c>
      <c r="B44" s="80">
        <v>0.5</v>
      </c>
      <c r="C44" s="39" t="s">
        <v>131</v>
      </c>
      <c r="D44" s="83">
        <v>65</v>
      </c>
      <c r="E44" s="3"/>
    </row>
    <row r="45" spans="1:5" ht="15.75" thickBot="1">
      <c r="A45" s="4">
        <v>61.6</v>
      </c>
      <c r="B45" s="80"/>
      <c r="C45" s="39" t="s">
        <v>130</v>
      </c>
      <c r="D45" s="83">
        <v>5</v>
      </c>
      <c r="E45" s="3"/>
    </row>
    <row r="46" spans="1:5" ht="15.75" thickBot="1">
      <c r="A46" s="4">
        <v>62.62</v>
      </c>
      <c r="B46" s="80">
        <v>2.5</v>
      </c>
      <c r="C46" s="39" t="s">
        <v>131</v>
      </c>
      <c r="D46" s="83">
        <v>60</v>
      </c>
      <c r="E46" s="3"/>
    </row>
    <row r="47" spans="1:5" ht="15.75" thickBot="1">
      <c r="A47" s="4">
        <v>64.13</v>
      </c>
      <c r="B47" s="80"/>
      <c r="C47" s="39" t="s">
        <v>130</v>
      </c>
      <c r="D47" s="83">
        <v>10</v>
      </c>
      <c r="E47" s="3"/>
    </row>
    <row r="48" spans="1:5" ht="15.75" thickBot="1">
      <c r="A48" s="4">
        <v>66.42</v>
      </c>
      <c r="B48" s="80"/>
      <c r="C48" s="39" t="s">
        <v>130</v>
      </c>
      <c r="D48" s="83">
        <v>5</v>
      </c>
      <c r="E48" s="3" t="s">
        <v>160</v>
      </c>
    </row>
    <row r="49" spans="1:5" ht="15.75" thickBot="1">
      <c r="A49" s="4">
        <v>67.459999999999994</v>
      </c>
      <c r="B49" s="80"/>
      <c r="C49" s="39" t="s">
        <v>130</v>
      </c>
      <c r="D49" s="83">
        <v>20</v>
      </c>
      <c r="E49" s="3"/>
    </row>
    <row r="50" spans="1:5" ht="15.75" thickBot="1">
      <c r="A50" s="4">
        <v>69.84</v>
      </c>
      <c r="B50" s="80"/>
      <c r="C50" s="39" t="s">
        <v>130</v>
      </c>
      <c r="D50" s="83">
        <v>12</v>
      </c>
      <c r="E50" s="3" t="s">
        <v>161</v>
      </c>
    </row>
    <row r="51" spans="1:5" ht="15.75" thickBot="1">
      <c r="A51" s="4">
        <v>71.34</v>
      </c>
      <c r="B51" s="80"/>
      <c r="C51" s="39" t="s">
        <v>130</v>
      </c>
      <c r="D51" s="83">
        <v>25</v>
      </c>
      <c r="E51" s="3"/>
    </row>
    <row r="52" spans="1:5" ht="15.75" thickBot="1">
      <c r="A52" s="4">
        <v>72.69</v>
      </c>
      <c r="B52" s="80"/>
      <c r="C52" s="39" t="s">
        <v>130</v>
      </c>
      <c r="D52" s="83">
        <v>30</v>
      </c>
      <c r="E52" s="3"/>
    </row>
    <row r="53" spans="1:5" ht="15.75" thickBot="1">
      <c r="A53" s="4">
        <v>72.84</v>
      </c>
      <c r="B53" s="80"/>
      <c r="C53" s="39" t="s">
        <v>130</v>
      </c>
      <c r="D53" s="83">
        <v>20</v>
      </c>
      <c r="E53" s="3"/>
    </row>
    <row r="54" spans="1:5" ht="15.75" thickBot="1">
      <c r="A54" s="4">
        <v>76.239999999999995</v>
      </c>
      <c r="B54" s="80">
        <v>2.5</v>
      </c>
      <c r="C54" s="39" t="s">
        <v>131</v>
      </c>
      <c r="D54" s="83">
        <v>70</v>
      </c>
      <c r="E54" s="3"/>
    </row>
    <row r="55" spans="1:5" ht="15.75" thickBot="1">
      <c r="A55" s="4">
        <v>76.239999999999995</v>
      </c>
      <c r="B55" s="80"/>
      <c r="C55" s="39" t="s">
        <v>130</v>
      </c>
      <c r="D55" s="83">
        <v>10</v>
      </c>
      <c r="E55" s="3"/>
    </row>
    <row r="56" spans="1:5" ht="15.75" thickBot="1">
      <c r="A56" s="4">
        <v>79.25</v>
      </c>
      <c r="B56" s="80">
        <v>14</v>
      </c>
      <c r="C56" s="39" t="s">
        <v>131</v>
      </c>
      <c r="D56" s="83">
        <v>70</v>
      </c>
      <c r="E56" s="3"/>
    </row>
    <row r="57" spans="1:5" ht="15.75" thickBot="1">
      <c r="A57" s="4">
        <v>80.17</v>
      </c>
      <c r="B57" s="80"/>
      <c r="C57" s="39" t="s">
        <v>130</v>
      </c>
      <c r="D57" s="83">
        <v>8</v>
      </c>
      <c r="E57" s="3"/>
    </row>
    <row r="58" spans="1:5" ht="15.75" thickBot="1">
      <c r="A58" s="4">
        <v>80.959999999999994</v>
      </c>
      <c r="B58" s="80"/>
      <c r="C58" s="39" t="s">
        <v>130</v>
      </c>
      <c r="D58" s="83">
        <v>20</v>
      </c>
      <c r="E58" s="3"/>
    </row>
    <row r="59" spans="1:5" ht="15.75" thickBot="1">
      <c r="A59" s="4">
        <v>83.6</v>
      </c>
      <c r="B59" s="80"/>
      <c r="C59" s="39" t="s">
        <v>130</v>
      </c>
      <c r="D59" s="83">
        <v>30</v>
      </c>
      <c r="E59" s="3"/>
    </row>
    <row r="60" spans="1:5" ht="15.75" thickBot="1">
      <c r="A60" s="4">
        <v>86.2</v>
      </c>
      <c r="B60" s="80"/>
      <c r="C60" s="39" t="s">
        <v>130</v>
      </c>
      <c r="D60" s="83">
        <v>12</v>
      </c>
      <c r="E60" s="3" t="s">
        <v>167</v>
      </c>
    </row>
    <row r="61" spans="1:5" ht="15.75" thickBot="1">
      <c r="A61" s="4">
        <v>87.54</v>
      </c>
      <c r="B61" s="80"/>
      <c r="C61" s="39" t="s">
        <v>130</v>
      </c>
      <c r="D61" s="83">
        <v>20</v>
      </c>
      <c r="E61" s="3" t="s">
        <v>168</v>
      </c>
    </row>
    <row r="62" spans="1:5" ht="15.75" thickBot="1">
      <c r="A62" s="4">
        <v>88.53</v>
      </c>
      <c r="B62" s="80"/>
      <c r="C62" s="39" t="s">
        <v>130</v>
      </c>
      <c r="D62" s="83">
        <v>10</v>
      </c>
      <c r="E62" s="3"/>
    </row>
    <row r="63" spans="1:5" ht="15.75" thickBot="1">
      <c r="A63" s="4">
        <v>88.8</v>
      </c>
      <c r="B63" s="80"/>
      <c r="C63" s="39" t="s">
        <v>130</v>
      </c>
      <c r="D63" s="83">
        <v>30</v>
      </c>
      <c r="E63" s="3" t="s">
        <v>169</v>
      </c>
    </row>
    <row r="64" spans="1:5" ht="15.75" thickBot="1">
      <c r="A64" s="4">
        <v>89.6</v>
      </c>
      <c r="B64" s="80"/>
      <c r="C64" s="39" t="s">
        <v>170</v>
      </c>
      <c r="D64" s="83"/>
      <c r="E64" s="3" t="s">
        <v>171</v>
      </c>
    </row>
    <row r="65" spans="1:5" ht="15.75" thickBot="1">
      <c r="A65" s="4">
        <v>90.36</v>
      </c>
      <c r="B65" s="80"/>
      <c r="C65" s="39" t="s">
        <v>130</v>
      </c>
      <c r="D65" s="83">
        <v>10</v>
      </c>
      <c r="E65" s="3" t="s">
        <v>172</v>
      </c>
    </row>
    <row r="66" spans="1:5" ht="15.75" thickBot="1">
      <c r="A66" s="4">
        <v>96.37</v>
      </c>
      <c r="B66" s="80">
        <v>1.2</v>
      </c>
      <c r="C66" s="39" t="s">
        <v>131</v>
      </c>
      <c r="D66" s="83">
        <v>12</v>
      </c>
      <c r="E66" s="3" t="s">
        <v>173</v>
      </c>
    </row>
    <row r="67" spans="1:5" ht="15.75" thickBot="1">
      <c r="A67" s="4">
        <v>95.04</v>
      </c>
      <c r="B67" s="80">
        <v>0.9</v>
      </c>
      <c r="C67" s="39" t="s">
        <v>131</v>
      </c>
      <c r="D67" s="83">
        <v>70</v>
      </c>
      <c r="E67" s="3"/>
    </row>
    <row r="68" spans="1:5" ht="15.75" thickBot="1">
      <c r="A68" s="4">
        <v>96.41</v>
      </c>
      <c r="B68" s="80"/>
      <c r="C68" s="39" t="s">
        <v>130</v>
      </c>
      <c r="D68" s="83">
        <v>45</v>
      </c>
      <c r="E68" s="3"/>
    </row>
    <row r="69" spans="1:5" ht="15.75" thickBot="1">
      <c r="A69" s="4">
        <v>97.72</v>
      </c>
      <c r="B69" s="80"/>
      <c r="C69" s="39" t="s">
        <v>130</v>
      </c>
      <c r="D69" s="83"/>
      <c r="E69" s="3"/>
    </row>
    <row r="70" spans="1:5" ht="15.75" thickBot="1">
      <c r="A70" s="4">
        <v>99.73</v>
      </c>
      <c r="B70" s="80">
        <v>0.5</v>
      </c>
      <c r="C70" s="39" t="s">
        <v>131</v>
      </c>
      <c r="D70" s="83">
        <v>85</v>
      </c>
      <c r="E70" s="3"/>
    </row>
    <row r="71" spans="1:5" ht="15.75" thickBot="1">
      <c r="A71" s="4">
        <v>100.88</v>
      </c>
      <c r="B71" s="80"/>
      <c r="C71" s="39" t="s">
        <v>130</v>
      </c>
      <c r="D71" s="83">
        <v>30</v>
      </c>
      <c r="E71" s="3"/>
    </row>
    <row r="72" spans="1:5" ht="15.75" thickBot="1">
      <c r="A72" s="4">
        <v>102.83</v>
      </c>
      <c r="B72" s="80"/>
      <c r="C72" s="39" t="s">
        <v>130</v>
      </c>
      <c r="D72" s="83">
        <v>20</v>
      </c>
      <c r="E72" s="3"/>
    </row>
    <row r="73" spans="1:5" ht="15.75" thickBot="1">
      <c r="A73" s="4">
        <v>104.8</v>
      </c>
      <c r="B73" s="80"/>
      <c r="C73" s="39" t="s">
        <v>130</v>
      </c>
      <c r="D73" s="83">
        <v>17</v>
      </c>
      <c r="E73" s="3"/>
    </row>
    <row r="74" spans="1:5" ht="15.75" thickBot="1">
      <c r="A74" s="4">
        <v>106.15</v>
      </c>
      <c r="B74" s="80"/>
      <c r="C74" s="39" t="s">
        <v>130</v>
      </c>
      <c r="D74" s="83">
        <v>0</v>
      </c>
      <c r="E74" s="3"/>
    </row>
    <row r="75" spans="1:5" ht="15.75" thickBot="1">
      <c r="A75" s="4">
        <v>107.64</v>
      </c>
      <c r="B75" s="80"/>
      <c r="C75" s="39" t="s">
        <v>130</v>
      </c>
      <c r="D75" s="83">
        <v>10</v>
      </c>
      <c r="E75" s="3" t="s">
        <v>175</v>
      </c>
    </row>
    <row r="76" spans="1:5" ht="15.75" thickBot="1">
      <c r="A76" s="4">
        <v>108.98</v>
      </c>
      <c r="B76" s="80">
        <v>2.5</v>
      </c>
      <c r="C76" s="39" t="s">
        <v>131</v>
      </c>
      <c r="D76" s="83">
        <v>50</v>
      </c>
      <c r="E76" s="3" t="s">
        <v>174</v>
      </c>
    </row>
    <row r="77" spans="1:5" ht="15.75" thickBot="1">
      <c r="A77" s="4">
        <v>110.52</v>
      </c>
      <c r="B77" s="80"/>
      <c r="C77" s="39" t="s">
        <v>130</v>
      </c>
      <c r="D77" s="83">
        <v>20</v>
      </c>
      <c r="E77" s="3"/>
    </row>
    <row r="78" spans="1:5" ht="15.75" thickBot="1">
      <c r="A78" s="4">
        <v>112.83</v>
      </c>
      <c r="B78" s="80"/>
      <c r="C78" s="39" t="s">
        <v>130</v>
      </c>
      <c r="D78" s="83">
        <v>13</v>
      </c>
      <c r="E78" s="3" t="s">
        <v>177</v>
      </c>
    </row>
    <row r="79" spans="1:5" ht="15.75" thickBot="1">
      <c r="A79" s="4">
        <v>114.7</v>
      </c>
      <c r="B79" s="80">
        <v>4</v>
      </c>
      <c r="C79" s="39" t="s">
        <v>176</v>
      </c>
      <c r="D79" s="83">
        <v>20</v>
      </c>
      <c r="E79" s="3"/>
    </row>
    <row r="80" spans="1:5" ht="15.75" thickBot="1">
      <c r="A80" s="4">
        <v>119.14</v>
      </c>
      <c r="B80" s="80"/>
      <c r="C80" s="39" t="s">
        <v>130</v>
      </c>
      <c r="D80" s="83">
        <v>20</v>
      </c>
      <c r="E80" s="3"/>
    </row>
    <row r="81" spans="1:5" ht="15.75" thickBot="1">
      <c r="A81" s="4">
        <v>119.87</v>
      </c>
      <c r="B81" s="80">
        <v>0.8</v>
      </c>
      <c r="C81" s="39" t="s">
        <v>131</v>
      </c>
      <c r="D81" s="83">
        <v>70</v>
      </c>
      <c r="E81" s="3"/>
    </row>
    <row r="82" spans="1:5" ht="15.75" thickBot="1">
      <c r="A82" s="4">
        <v>119.95</v>
      </c>
      <c r="B82" s="80"/>
      <c r="C82" s="39" t="s">
        <v>130</v>
      </c>
      <c r="D82" s="83">
        <v>5</v>
      </c>
      <c r="E82" s="3"/>
    </row>
    <row r="83" spans="1:5" ht="15.75" thickBot="1">
      <c r="A83" s="4">
        <v>120.56</v>
      </c>
      <c r="B83" s="80"/>
      <c r="C83" s="39" t="s">
        <v>130</v>
      </c>
      <c r="D83" s="83">
        <v>30</v>
      </c>
      <c r="E83" s="3"/>
    </row>
    <row r="84" spans="1:5" ht="15.75" thickBot="1">
      <c r="A84" s="4">
        <v>121.76</v>
      </c>
      <c r="B84" s="80"/>
      <c r="C84" s="39" t="s">
        <v>130</v>
      </c>
      <c r="D84" s="83">
        <v>10</v>
      </c>
      <c r="E84" s="3"/>
    </row>
    <row r="85" spans="1:5" ht="15.75" thickBot="1">
      <c r="A85" s="4">
        <v>123.6</v>
      </c>
      <c r="B85" s="80">
        <v>1.1000000000000001</v>
      </c>
      <c r="C85" s="39" t="s">
        <v>131</v>
      </c>
      <c r="D85" s="83">
        <v>60</v>
      </c>
      <c r="E85" s="3"/>
    </row>
    <row r="86" spans="1:5" ht="15.75" thickBot="1">
      <c r="A86" s="4">
        <v>127.53</v>
      </c>
      <c r="B86" s="80">
        <v>5</v>
      </c>
      <c r="C86" s="39" t="s">
        <v>131</v>
      </c>
      <c r="D86" s="83">
        <v>70</v>
      </c>
      <c r="E86" s="3" t="s">
        <v>178</v>
      </c>
    </row>
    <row r="87" spans="1:5" ht="15.75" thickBot="1">
      <c r="A87" s="4">
        <v>128.97</v>
      </c>
      <c r="B87" s="80"/>
      <c r="C87" s="39" t="s">
        <v>130</v>
      </c>
      <c r="D87" s="83">
        <v>15</v>
      </c>
      <c r="E87" s="3"/>
    </row>
    <row r="88" spans="1:5" ht="15.75" thickBot="1">
      <c r="A88" s="4">
        <v>132.18</v>
      </c>
      <c r="B88" s="80"/>
      <c r="C88" s="39" t="s">
        <v>130</v>
      </c>
      <c r="D88" s="83">
        <v>10</v>
      </c>
      <c r="E88" s="3"/>
    </row>
    <row r="89" spans="1:5" ht="15.75" thickBot="1">
      <c r="A89" s="4">
        <v>133.44</v>
      </c>
      <c r="B89" s="80">
        <v>1</v>
      </c>
      <c r="C89" s="39" t="s">
        <v>131</v>
      </c>
      <c r="D89" s="83">
        <v>55</v>
      </c>
      <c r="E89" s="3" t="s">
        <v>185</v>
      </c>
    </row>
    <row r="90" spans="1:5" ht="15.75" thickBot="1">
      <c r="A90" s="4">
        <v>135.19</v>
      </c>
      <c r="B90" s="80">
        <v>0.5</v>
      </c>
      <c r="C90" s="39" t="s">
        <v>131</v>
      </c>
      <c r="D90" s="83">
        <v>45</v>
      </c>
      <c r="E90" s="3" t="s">
        <v>186</v>
      </c>
    </row>
    <row r="91" spans="1:5" ht="15.75" thickBot="1">
      <c r="A91" s="4">
        <v>137.54</v>
      </c>
      <c r="B91" s="80"/>
      <c r="C91" s="39" t="s">
        <v>130</v>
      </c>
      <c r="D91" s="83">
        <v>30</v>
      </c>
      <c r="E91" s="3"/>
    </row>
    <row r="92" spans="1:5" ht="15.75" thickBot="1">
      <c r="A92" s="4">
        <v>140.35</v>
      </c>
      <c r="B92" s="80"/>
      <c r="C92" s="39" t="s">
        <v>130</v>
      </c>
      <c r="D92" s="83">
        <v>20</v>
      </c>
      <c r="E92" s="3"/>
    </row>
    <row r="93" spans="1:5" ht="15.75" thickBot="1">
      <c r="A93" s="4">
        <v>140.91</v>
      </c>
      <c r="B93" s="80">
        <v>2</v>
      </c>
      <c r="C93" s="39" t="s">
        <v>131</v>
      </c>
      <c r="D93" s="83">
        <v>55</v>
      </c>
      <c r="E93" s="3"/>
    </row>
    <row r="94" spans="1:5" ht="15.75" thickBot="1">
      <c r="A94" s="4">
        <v>142.99</v>
      </c>
      <c r="B94" s="80"/>
      <c r="C94" s="39" t="s">
        <v>130</v>
      </c>
      <c r="D94" s="83">
        <v>70</v>
      </c>
      <c r="E94" s="3" t="s">
        <v>187</v>
      </c>
    </row>
    <row r="95" spans="1:5" ht="15.75" thickBot="1">
      <c r="A95" s="4">
        <v>144.22</v>
      </c>
      <c r="B95" s="80">
        <v>1</v>
      </c>
      <c r="C95" s="39" t="s">
        <v>131</v>
      </c>
      <c r="D95" s="83">
        <v>65</v>
      </c>
      <c r="E95" s="3" t="s">
        <v>188</v>
      </c>
    </row>
    <row r="96" spans="1:5" ht="15.75" thickBot="1">
      <c r="A96" s="4">
        <v>146.41</v>
      </c>
      <c r="B96" s="80"/>
      <c r="C96" s="39" t="s">
        <v>130</v>
      </c>
      <c r="D96" s="83">
        <v>40</v>
      </c>
      <c r="E96" s="3"/>
    </row>
    <row r="97" spans="1:5" ht="15.75" thickBot="1">
      <c r="A97" s="4">
        <v>147.69999999999999</v>
      </c>
      <c r="B97" s="80">
        <v>0.5</v>
      </c>
      <c r="C97" s="39" t="s">
        <v>131</v>
      </c>
      <c r="D97" s="83">
        <v>80</v>
      </c>
      <c r="E97" s="3"/>
    </row>
    <row r="98" spans="1:5" ht="15.75" thickBot="1">
      <c r="A98" s="4">
        <v>149.27000000000001</v>
      </c>
      <c r="B98" s="80">
        <v>1.5</v>
      </c>
      <c r="C98" s="39" t="s">
        <v>131</v>
      </c>
      <c r="D98" s="83">
        <v>50</v>
      </c>
      <c r="E98" s="3"/>
    </row>
    <row r="99" spans="1:5" ht="15.75" thickBot="1">
      <c r="A99" s="4">
        <v>149.37</v>
      </c>
      <c r="B99" s="80">
        <v>1.2</v>
      </c>
      <c r="C99" s="39" t="s">
        <v>131</v>
      </c>
      <c r="D99" s="83">
        <v>70</v>
      </c>
      <c r="E99" s="3"/>
    </row>
    <row r="100" spans="1:5" ht="15.75" thickBot="1">
      <c r="A100" s="4">
        <v>151.82</v>
      </c>
      <c r="B100" s="80">
        <v>0.6</v>
      </c>
      <c r="C100" s="39" t="s">
        <v>131</v>
      </c>
      <c r="D100" s="83">
        <v>65</v>
      </c>
      <c r="E100" s="3"/>
    </row>
    <row r="101" spans="1:5" ht="15.75" thickBot="1">
      <c r="A101" s="4">
        <v>152.4</v>
      </c>
      <c r="B101" s="80"/>
      <c r="C101" s="39" t="s">
        <v>190</v>
      </c>
      <c r="D101" s="83"/>
      <c r="E101" s="3" t="s">
        <v>189</v>
      </c>
    </row>
    <row r="102" spans="1:5" ht="15.75" thickBot="1">
      <c r="A102" s="4">
        <v>154.44</v>
      </c>
      <c r="B102" s="80">
        <v>3</v>
      </c>
      <c r="C102" s="39" t="s">
        <v>131</v>
      </c>
      <c r="D102" s="83">
        <v>80</v>
      </c>
      <c r="E102" s="3"/>
    </row>
    <row r="103" spans="1:5" ht="15.75" thickBot="1">
      <c r="A103" s="4">
        <v>154.51</v>
      </c>
      <c r="B103" s="80"/>
      <c r="C103" s="39" t="s">
        <v>130</v>
      </c>
      <c r="D103" s="83">
        <v>19</v>
      </c>
      <c r="E103" s="3"/>
    </row>
    <row r="104" spans="1:5" ht="15.75" thickBot="1">
      <c r="A104" s="4">
        <v>156.65</v>
      </c>
      <c r="B104" s="80"/>
      <c r="C104" s="39" t="s">
        <v>130</v>
      </c>
      <c r="D104" s="83">
        <v>20</v>
      </c>
      <c r="E104" s="3" t="s">
        <v>191</v>
      </c>
    </row>
    <row r="105" spans="1:5" ht="15.75" thickBot="1">
      <c r="A105" s="4">
        <v>158.57</v>
      </c>
      <c r="B105" s="80">
        <v>1</v>
      </c>
      <c r="C105" s="39" t="s">
        <v>131</v>
      </c>
      <c r="D105" s="83">
        <v>65</v>
      </c>
      <c r="E105" s="3" t="s">
        <v>193</v>
      </c>
    </row>
    <row r="106" spans="1:5" ht="15.75" thickBot="1">
      <c r="A106" s="4">
        <v>159.34</v>
      </c>
      <c r="B106" s="80"/>
      <c r="C106" s="39" t="s">
        <v>130</v>
      </c>
      <c r="D106" s="83">
        <v>20</v>
      </c>
      <c r="E106" s="3" t="s">
        <v>192</v>
      </c>
    </row>
    <row r="107" spans="1:5" ht="15.75" thickBot="1">
      <c r="A107" s="4">
        <v>162.44</v>
      </c>
      <c r="B107" s="80"/>
      <c r="C107" s="39" t="s">
        <v>130</v>
      </c>
      <c r="D107" s="83">
        <v>15</v>
      </c>
      <c r="E107" s="3"/>
    </row>
    <row r="108" spans="1:5" ht="15.75" thickBot="1">
      <c r="A108" s="4">
        <v>163</v>
      </c>
      <c r="B108" s="80">
        <v>1</v>
      </c>
      <c r="C108" s="39" t="s">
        <v>131</v>
      </c>
      <c r="D108" s="83">
        <v>70</v>
      </c>
      <c r="E108" s="3" t="s">
        <v>194</v>
      </c>
    </row>
    <row r="109" spans="1:5" ht="15.75" thickBot="1">
      <c r="A109" s="4">
        <v>163.85</v>
      </c>
      <c r="B109" s="80"/>
      <c r="C109" s="39" t="s">
        <v>195</v>
      </c>
      <c r="D109" s="83"/>
      <c r="E109" s="3" t="s">
        <v>196</v>
      </c>
    </row>
    <row r="110" spans="1:5" ht="15.75" thickBot="1">
      <c r="A110" s="4">
        <v>166.62</v>
      </c>
      <c r="B110" s="80"/>
      <c r="C110" s="39" t="s">
        <v>130</v>
      </c>
      <c r="D110" s="83">
        <v>5</v>
      </c>
      <c r="E110" s="3" t="s">
        <v>197</v>
      </c>
    </row>
    <row r="111" spans="1:5" ht="15.75" thickBot="1">
      <c r="A111" s="4">
        <v>168.68</v>
      </c>
      <c r="B111" s="80"/>
      <c r="C111" s="39" t="s">
        <v>130</v>
      </c>
      <c r="D111" s="83">
        <v>5</v>
      </c>
      <c r="E111" s="3" t="s">
        <v>198</v>
      </c>
    </row>
    <row r="112" spans="1:5" ht="15.75" thickBot="1">
      <c r="A112" s="4">
        <v>172.08</v>
      </c>
      <c r="B112" s="80"/>
      <c r="C112" s="39" t="s">
        <v>130</v>
      </c>
      <c r="D112" s="83">
        <v>60</v>
      </c>
      <c r="E112" s="3" t="s">
        <v>199</v>
      </c>
    </row>
    <row r="113" spans="1:5" ht="15.75" thickBot="1">
      <c r="A113" s="4">
        <v>173.17</v>
      </c>
      <c r="B113" s="80"/>
      <c r="C113" s="39" t="s">
        <v>130</v>
      </c>
      <c r="D113" s="83">
        <v>30</v>
      </c>
      <c r="E113" s="3"/>
    </row>
    <row r="114" spans="1:5" ht="15.75" thickBot="1">
      <c r="A114" s="4">
        <v>175.34</v>
      </c>
      <c r="B114" s="80"/>
      <c r="C114" s="39" t="s">
        <v>130</v>
      </c>
      <c r="D114" s="83">
        <v>40</v>
      </c>
      <c r="E114" s="3"/>
    </row>
    <row r="115" spans="1:5" ht="15.75" thickBot="1">
      <c r="A115" s="4">
        <v>176.04</v>
      </c>
      <c r="B115" s="80"/>
      <c r="C115" s="39" t="s">
        <v>130</v>
      </c>
      <c r="D115" s="83">
        <v>60</v>
      </c>
      <c r="E115" s="3"/>
    </row>
    <row r="116" spans="1:5" ht="15.75" thickBot="1">
      <c r="A116" s="4">
        <v>177.16</v>
      </c>
      <c r="B116" s="80">
        <v>0.5</v>
      </c>
      <c r="C116" s="39" t="s">
        <v>131</v>
      </c>
      <c r="D116" s="83">
        <v>50</v>
      </c>
      <c r="E116" s="3" t="s">
        <v>212</v>
      </c>
    </row>
    <row r="117" spans="1:5" ht="15.75" thickBot="1">
      <c r="A117" s="4">
        <v>178.51</v>
      </c>
      <c r="B117" s="80"/>
      <c r="C117" s="39" t="s">
        <v>130</v>
      </c>
      <c r="D117" s="83">
        <v>45</v>
      </c>
      <c r="E117" s="3"/>
    </row>
    <row r="118" spans="1:5" ht="15.75" thickBot="1">
      <c r="A118" s="4">
        <v>180.5</v>
      </c>
      <c r="B118" s="80">
        <v>0.8</v>
      </c>
      <c r="C118" s="39" t="s">
        <v>131</v>
      </c>
      <c r="D118" s="83">
        <v>80</v>
      </c>
      <c r="E118" s="3" t="s">
        <v>212</v>
      </c>
    </row>
    <row r="119" spans="1:5" ht="15.75" thickBot="1">
      <c r="A119" s="4">
        <v>181.24</v>
      </c>
      <c r="B119" s="80"/>
      <c r="C119" s="39" t="s">
        <v>130</v>
      </c>
      <c r="D119" s="83">
        <v>5</v>
      </c>
      <c r="E119" s="3"/>
    </row>
    <row r="120" spans="1:5" ht="15.75" thickBot="1">
      <c r="A120" s="4">
        <v>184.15</v>
      </c>
      <c r="B120" s="80"/>
      <c r="C120" s="39" t="s">
        <v>130</v>
      </c>
      <c r="D120" s="83">
        <v>10</v>
      </c>
      <c r="E120" s="3"/>
    </row>
    <row r="121" spans="1:5" ht="15.75" thickBot="1">
      <c r="A121" s="4">
        <v>185.9</v>
      </c>
      <c r="B121" s="80">
        <v>2</v>
      </c>
      <c r="C121" s="39" t="s">
        <v>131</v>
      </c>
      <c r="D121" s="83">
        <v>55</v>
      </c>
      <c r="E121" s="3"/>
    </row>
    <row r="122" spans="1:5" ht="15.75" thickBot="1">
      <c r="A122" s="4">
        <v>188.49</v>
      </c>
      <c r="B122" s="80">
        <v>1.5</v>
      </c>
      <c r="C122" s="39" t="s">
        <v>131</v>
      </c>
      <c r="D122" s="83">
        <v>75</v>
      </c>
      <c r="E122" s="3"/>
    </row>
    <row r="123" spans="1:5" ht="15.75" thickBot="1">
      <c r="A123" s="4">
        <v>192.02</v>
      </c>
      <c r="B123" s="80">
        <v>5.5</v>
      </c>
      <c r="C123" s="39" t="s">
        <v>131</v>
      </c>
      <c r="D123" s="83">
        <v>40</v>
      </c>
      <c r="E123" s="3" t="s">
        <v>213</v>
      </c>
    </row>
    <row r="124" spans="1:5" ht="15.75" thickBot="1">
      <c r="A124" s="4">
        <v>192.32</v>
      </c>
      <c r="B124" s="80"/>
      <c r="C124" s="39" t="s">
        <v>214</v>
      </c>
      <c r="D124" s="83">
        <v>60</v>
      </c>
      <c r="E124" s="3" t="s">
        <v>215</v>
      </c>
    </row>
    <row r="125" spans="1:5" ht="15.75" thickBot="1">
      <c r="A125" s="4">
        <v>193.25</v>
      </c>
      <c r="B125" s="80">
        <v>0.5</v>
      </c>
      <c r="C125" s="39" t="s">
        <v>131</v>
      </c>
      <c r="D125" s="83">
        <v>60</v>
      </c>
      <c r="E125" s="3" t="s">
        <v>216</v>
      </c>
    </row>
    <row r="126" spans="1:5" ht="15.75" thickBot="1">
      <c r="A126" s="4">
        <v>195.73</v>
      </c>
      <c r="B126" s="80"/>
      <c r="C126" s="39" t="s">
        <v>214</v>
      </c>
      <c r="D126" s="83">
        <v>30</v>
      </c>
      <c r="E126" s="3" t="s">
        <v>217</v>
      </c>
    </row>
    <row r="127" spans="1:5" ht="15.75" thickBot="1">
      <c r="A127" s="4">
        <v>198.34</v>
      </c>
      <c r="B127" s="80">
        <v>1.8</v>
      </c>
      <c r="C127" s="39" t="s">
        <v>131</v>
      </c>
      <c r="D127" s="83">
        <v>75</v>
      </c>
      <c r="E127" s="3" t="s">
        <v>218</v>
      </c>
    </row>
    <row r="128" spans="1:5" ht="15.75" thickBot="1">
      <c r="A128" s="4">
        <v>198.53</v>
      </c>
      <c r="B128" s="80"/>
      <c r="C128" s="39" t="s">
        <v>130</v>
      </c>
      <c r="D128" s="83">
        <v>15</v>
      </c>
      <c r="E128" s="3" t="s">
        <v>219</v>
      </c>
    </row>
    <row r="129" spans="1:5" ht="15.75" thickBot="1">
      <c r="A129" s="4">
        <v>201.65</v>
      </c>
      <c r="B129" s="80">
        <v>0.6</v>
      </c>
      <c r="C129" s="39" t="s">
        <v>131</v>
      </c>
      <c r="D129" s="83">
        <v>20</v>
      </c>
      <c r="E129" s="3" t="s">
        <v>220</v>
      </c>
    </row>
    <row r="130" spans="1:5" ht="15.75" thickBot="1">
      <c r="A130" s="4">
        <v>202.58</v>
      </c>
      <c r="B130" s="80">
        <v>0.2</v>
      </c>
      <c r="C130" s="39" t="s">
        <v>131</v>
      </c>
      <c r="D130" s="83">
        <v>40</v>
      </c>
      <c r="E130" s="3" t="s">
        <v>221</v>
      </c>
    </row>
    <row r="131" spans="1:5" ht="15.75" thickBot="1">
      <c r="A131" s="4">
        <v>203.02</v>
      </c>
      <c r="B131" s="80">
        <v>0.3</v>
      </c>
      <c r="C131" s="39" t="s">
        <v>131</v>
      </c>
      <c r="D131" s="83">
        <v>15</v>
      </c>
      <c r="E131" s="3" t="s">
        <v>222</v>
      </c>
    </row>
    <row r="132" spans="1:5" ht="15.75" thickBot="1">
      <c r="A132" s="4">
        <v>205.2</v>
      </c>
      <c r="B132" s="80">
        <v>0.4</v>
      </c>
      <c r="C132" s="39" t="s">
        <v>131</v>
      </c>
      <c r="D132" s="83">
        <v>70</v>
      </c>
      <c r="E132" s="3" t="s">
        <v>223</v>
      </c>
    </row>
    <row r="133" spans="1:5" ht="15.75" thickBot="1">
      <c r="A133" s="4">
        <v>206.78</v>
      </c>
      <c r="B133" s="80">
        <v>3.1</v>
      </c>
      <c r="C133" s="39" t="s">
        <v>131</v>
      </c>
      <c r="D133" s="83">
        <v>85</v>
      </c>
      <c r="E133" s="3" t="s">
        <v>224</v>
      </c>
    </row>
    <row r="134" spans="1:5" ht="15.75" thickBot="1">
      <c r="A134" s="4">
        <v>208.17</v>
      </c>
      <c r="B134" s="80">
        <v>0.5</v>
      </c>
      <c r="C134" s="39" t="s">
        <v>131</v>
      </c>
      <c r="D134" s="83">
        <v>90</v>
      </c>
      <c r="E134" s="3" t="s">
        <v>225</v>
      </c>
    </row>
    <row r="135" spans="1:5" ht="15.75" thickBot="1">
      <c r="A135" s="4">
        <v>210.96</v>
      </c>
      <c r="B135" s="80">
        <v>0.8</v>
      </c>
      <c r="C135" s="39" t="s">
        <v>131</v>
      </c>
      <c r="D135" s="83">
        <v>70</v>
      </c>
      <c r="E135" s="3" t="s">
        <v>225</v>
      </c>
    </row>
    <row r="136" spans="1:5" ht="15.75" thickBot="1">
      <c r="A136" s="4">
        <v>211.09</v>
      </c>
      <c r="B136" s="80"/>
      <c r="C136" s="39" t="s">
        <v>130</v>
      </c>
      <c r="D136" s="83">
        <v>25</v>
      </c>
      <c r="E136" s="3"/>
    </row>
    <row r="137" spans="1:5" ht="15.75" thickBot="1">
      <c r="A137" s="4">
        <v>216.11</v>
      </c>
      <c r="B137" s="80">
        <v>0.4</v>
      </c>
      <c r="C137" s="39" t="s">
        <v>131</v>
      </c>
      <c r="D137" s="83">
        <v>13</v>
      </c>
      <c r="E137" s="3" t="s">
        <v>226</v>
      </c>
    </row>
    <row r="138" spans="1:5" ht="15.75" thickBot="1">
      <c r="A138" s="4">
        <v>217.01</v>
      </c>
      <c r="B138" s="80"/>
      <c r="C138" s="39" t="s">
        <v>130</v>
      </c>
      <c r="D138" s="83">
        <v>10</v>
      </c>
      <c r="E138" s="3"/>
    </row>
    <row r="139" spans="1:5" ht="15.75" thickBot="1">
      <c r="A139" s="4">
        <v>219.05</v>
      </c>
      <c r="B139" s="80"/>
      <c r="C139" s="39" t="s">
        <v>130</v>
      </c>
      <c r="D139" s="83">
        <v>45</v>
      </c>
      <c r="E139" s="3"/>
    </row>
    <row r="140" spans="1:5" ht="15.75" thickBot="1">
      <c r="A140" s="4">
        <v>220.8</v>
      </c>
      <c r="B140" s="80"/>
      <c r="C140" s="39" t="s">
        <v>130</v>
      </c>
      <c r="D140" s="83">
        <v>20</v>
      </c>
      <c r="E140" s="3"/>
    </row>
    <row r="141" spans="1:5" ht="15.75" thickBot="1">
      <c r="A141" s="4">
        <v>223.13</v>
      </c>
      <c r="B141" s="80"/>
      <c r="C141" s="39" t="s">
        <v>130</v>
      </c>
      <c r="D141" s="83">
        <v>25</v>
      </c>
      <c r="E141" s="3"/>
    </row>
    <row r="142" spans="1:5" ht="15.75" thickBot="1">
      <c r="A142" s="4">
        <v>223.49</v>
      </c>
      <c r="B142" s="80">
        <v>19</v>
      </c>
      <c r="C142" s="39" t="s">
        <v>131</v>
      </c>
      <c r="D142" s="83"/>
      <c r="E142" s="3" t="s">
        <v>227</v>
      </c>
    </row>
    <row r="143" spans="1:5" ht="15.75" thickBot="1">
      <c r="A143" s="4">
        <v>227</v>
      </c>
      <c r="B143" s="80">
        <v>0.5</v>
      </c>
      <c r="C143" s="39" t="s">
        <v>131</v>
      </c>
      <c r="D143" s="83">
        <v>50</v>
      </c>
      <c r="E143" s="3" t="s">
        <v>228</v>
      </c>
    </row>
    <row r="144" spans="1:5" ht="15.75" thickBot="1">
      <c r="A144" s="4">
        <v>227.65</v>
      </c>
      <c r="B144" s="80">
        <v>0.8</v>
      </c>
      <c r="C144" s="39" t="s">
        <v>131</v>
      </c>
      <c r="D144" s="83">
        <v>75</v>
      </c>
      <c r="E144" s="3"/>
    </row>
    <row r="145" spans="1:5" ht="15.75" thickBot="1">
      <c r="A145" s="4">
        <v>228.85</v>
      </c>
      <c r="B145" s="80"/>
      <c r="C145" s="39" t="s">
        <v>130</v>
      </c>
      <c r="D145" s="83">
        <v>55</v>
      </c>
      <c r="E145" s="3" t="s">
        <v>229</v>
      </c>
    </row>
    <row r="146" spans="1:5" ht="15.75" thickBot="1">
      <c r="A146" s="4">
        <v>231.77</v>
      </c>
      <c r="B146" s="80">
        <v>1</v>
      </c>
      <c r="C146" s="39" t="s">
        <v>131</v>
      </c>
      <c r="D146" s="83">
        <v>40</v>
      </c>
      <c r="E146" s="3" t="s">
        <v>230</v>
      </c>
    </row>
    <row r="147" spans="1:5" ht="15.75" thickBot="1">
      <c r="A147" s="4">
        <v>234.7</v>
      </c>
      <c r="B147" s="80">
        <v>9</v>
      </c>
      <c r="C147" s="39" t="s">
        <v>195</v>
      </c>
      <c r="D147" s="83"/>
      <c r="E147" s="3"/>
    </row>
    <row r="148" spans="1:5" ht="15.75" thickBot="1">
      <c r="A148" s="4">
        <v>237.06</v>
      </c>
      <c r="B148" s="80">
        <v>1.5</v>
      </c>
      <c r="C148" s="39" t="s">
        <v>131</v>
      </c>
      <c r="D148" s="83">
        <v>45</v>
      </c>
      <c r="E148" s="3" t="s">
        <v>231</v>
      </c>
    </row>
    <row r="149" spans="1:5" ht="15.75" thickBot="1">
      <c r="A149" s="4">
        <v>239.89</v>
      </c>
      <c r="B149" s="80"/>
      <c r="C149" s="39" t="s">
        <v>130</v>
      </c>
      <c r="D149" s="83">
        <v>20</v>
      </c>
      <c r="E149" s="3"/>
    </row>
    <row r="150" spans="1:5" ht="15.75" thickBot="1">
      <c r="A150" s="4">
        <v>240.9</v>
      </c>
      <c r="B150" s="80">
        <v>0.5</v>
      </c>
      <c r="C150" s="39" t="s">
        <v>131</v>
      </c>
      <c r="D150" s="83">
        <v>30</v>
      </c>
      <c r="E150" s="3"/>
    </row>
    <row r="151" spans="1:5" ht="15.75" thickBot="1">
      <c r="A151" s="4">
        <v>241.3</v>
      </c>
      <c r="B151" s="80">
        <v>1</v>
      </c>
      <c r="C151" s="39" t="s">
        <v>131</v>
      </c>
      <c r="D151" s="83">
        <v>32</v>
      </c>
      <c r="E151" s="3" t="s">
        <v>237</v>
      </c>
    </row>
    <row r="152" spans="1:5" ht="15.75" thickBot="1">
      <c r="A152" s="4">
        <v>243.87</v>
      </c>
      <c r="B152" s="80">
        <v>2.2000000000000002</v>
      </c>
      <c r="C152" s="39" t="s">
        <v>131</v>
      </c>
      <c r="D152" s="83">
        <v>80</v>
      </c>
      <c r="E152" s="3"/>
    </row>
    <row r="153" spans="1:5" ht="15.75" thickBot="1">
      <c r="A153" s="4">
        <v>246.06</v>
      </c>
      <c r="B153" s="80"/>
      <c r="C153" s="39" t="s">
        <v>195</v>
      </c>
      <c r="D153" s="83"/>
      <c r="E153" s="3" t="s">
        <v>238</v>
      </c>
    </row>
    <row r="154" spans="1:5" ht="15.75" thickBot="1">
      <c r="A154" s="4">
        <v>247.7</v>
      </c>
      <c r="B154" s="80">
        <v>2.5</v>
      </c>
      <c r="C154" s="39" t="s">
        <v>131</v>
      </c>
      <c r="D154" s="83">
        <v>0</v>
      </c>
      <c r="E154" s="3" t="s">
        <v>239</v>
      </c>
    </row>
    <row r="155" spans="1:5" ht="15.75" thickBot="1">
      <c r="A155" s="4">
        <v>249.52</v>
      </c>
      <c r="B155" s="80">
        <v>2.2000000000000002</v>
      </c>
      <c r="C155" s="39" t="s">
        <v>131</v>
      </c>
      <c r="D155" s="83">
        <v>65</v>
      </c>
      <c r="E155" s="3" t="s">
        <v>240</v>
      </c>
    </row>
    <row r="156" spans="1:5" ht="15.75" thickBot="1">
      <c r="A156" s="4">
        <v>250.08</v>
      </c>
      <c r="B156" s="80">
        <v>0.5</v>
      </c>
      <c r="C156" s="39" t="s">
        <v>131</v>
      </c>
      <c r="D156" s="83">
        <v>65</v>
      </c>
      <c r="E156" s="3"/>
    </row>
    <row r="157" spans="1:5" ht="15.75" thickBot="1">
      <c r="A157" s="4">
        <v>252.98</v>
      </c>
      <c r="B157" s="80">
        <v>0.5</v>
      </c>
      <c r="C157" s="39" t="s">
        <v>131</v>
      </c>
      <c r="D157" s="83">
        <v>25</v>
      </c>
      <c r="E157" s="3" t="s">
        <v>241</v>
      </c>
    </row>
    <row r="158" spans="1:5" ht="15.75" thickBot="1">
      <c r="A158" s="4">
        <v>255.16</v>
      </c>
      <c r="B158" s="80">
        <v>1.4</v>
      </c>
      <c r="C158" s="39" t="s">
        <v>131</v>
      </c>
      <c r="D158" s="83">
        <v>70</v>
      </c>
      <c r="E158" s="3" t="s">
        <v>242</v>
      </c>
    </row>
    <row r="159" spans="1:5" ht="15.75" thickBot="1">
      <c r="A159" s="4">
        <v>256.88</v>
      </c>
      <c r="B159" s="80">
        <v>0.3</v>
      </c>
      <c r="C159" s="39" t="s">
        <v>131</v>
      </c>
      <c r="D159" s="83">
        <v>80</v>
      </c>
      <c r="E159" s="3" t="s">
        <v>243</v>
      </c>
    </row>
    <row r="160" spans="1:5" ht="15.75" thickBot="1">
      <c r="A160" s="4">
        <v>257.64999999999998</v>
      </c>
      <c r="B160" s="80">
        <v>8.5</v>
      </c>
      <c r="C160" s="39" t="s">
        <v>131</v>
      </c>
      <c r="D160" s="83">
        <v>80</v>
      </c>
      <c r="E160" s="3" t="s">
        <v>244</v>
      </c>
    </row>
    <row r="161" spans="1:5" ht="15.75" thickBot="1">
      <c r="A161" s="4">
        <v>259.2</v>
      </c>
      <c r="B161" s="80"/>
      <c r="C161" s="39" t="s">
        <v>130</v>
      </c>
      <c r="D161" s="83">
        <v>30</v>
      </c>
      <c r="E161" s="3"/>
    </row>
    <row r="162" spans="1:5" ht="15.75" thickBot="1">
      <c r="A162" s="4">
        <v>260.89999999999998</v>
      </c>
      <c r="B162" s="80"/>
      <c r="C162" s="39" t="s">
        <v>130</v>
      </c>
      <c r="D162" s="83">
        <v>35</v>
      </c>
      <c r="E162" s="3" t="s">
        <v>245</v>
      </c>
    </row>
    <row r="163" spans="1:5" ht="15.75" thickBot="1">
      <c r="A163" s="4">
        <v>262.87</v>
      </c>
      <c r="B163" s="80">
        <v>0.5</v>
      </c>
      <c r="C163" s="39" t="s">
        <v>131</v>
      </c>
      <c r="D163" s="83">
        <v>30</v>
      </c>
      <c r="E163" s="3" t="s">
        <v>246</v>
      </c>
    </row>
    <row r="164" spans="1:5" ht="15.75" thickBot="1">
      <c r="A164" s="4">
        <v>263.06</v>
      </c>
      <c r="B164" s="80"/>
      <c r="C164" s="39" t="s">
        <v>130</v>
      </c>
      <c r="D164" s="83">
        <v>0</v>
      </c>
      <c r="E164" s="3" t="s">
        <v>247</v>
      </c>
    </row>
    <row r="165" spans="1:5" ht="15.75" thickBot="1">
      <c r="A165" s="4">
        <v>266.5</v>
      </c>
      <c r="B165" s="80">
        <v>0.1</v>
      </c>
      <c r="C165" s="39" t="s">
        <v>131</v>
      </c>
      <c r="D165" s="83">
        <v>12</v>
      </c>
      <c r="E165" s="3" t="s">
        <v>248</v>
      </c>
    </row>
    <row r="166" spans="1:5" ht="15.75" thickBot="1">
      <c r="A166" s="4">
        <v>266.76</v>
      </c>
      <c r="B166" s="80">
        <v>0.5</v>
      </c>
      <c r="C166" s="39" t="s">
        <v>131</v>
      </c>
      <c r="D166" s="83">
        <v>40</v>
      </c>
      <c r="E166" s="3"/>
    </row>
    <row r="167" spans="1:5" ht="15.75" thickBot="1">
      <c r="A167" s="4">
        <v>271.25</v>
      </c>
      <c r="B167" s="80"/>
      <c r="C167" s="39" t="s">
        <v>130</v>
      </c>
      <c r="D167" s="83">
        <v>40</v>
      </c>
      <c r="E167" s="3"/>
    </row>
    <row r="168" spans="1:5" ht="15.75" thickBot="1">
      <c r="A168" s="4">
        <v>272.62</v>
      </c>
      <c r="B168" s="80"/>
      <c r="C168" s="39" t="s">
        <v>130</v>
      </c>
      <c r="D168" s="83">
        <v>15</v>
      </c>
      <c r="E168" s="3" t="s">
        <v>249</v>
      </c>
    </row>
    <row r="169" spans="1:5" ht="15.75" thickBot="1">
      <c r="A169" s="4">
        <v>274.2</v>
      </c>
      <c r="B169" s="80"/>
      <c r="C169" s="39" t="s">
        <v>130</v>
      </c>
      <c r="D169" s="83">
        <v>35</v>
      </c>
      <c r="E169" s="3" t="s">
        <v>250</v>
      </c>
    </row>
    <row r="170" spans="1:5" ht="15.75" thickBot="1">
      <c r="A170" s="4">
        <v>275.8</v>
      </c>
      <c r="B170" s="80">
        <v>1</v>
      </c>
      <c r="C170" s="39" t="s">
        <v>131</v>
      </c>
      <c r="D170" s="83">
        <v>85</v>
      </c>
      <c r="E170" s="3"/>
    </row>
    <row r="171" spans="1:5" ht="15.75" thickBot="1">
      <c r="A171" s="4">
        <v>277.39999999999998</v>
      </c>
      <c r="B171" s="80"/>
      <c r="C171" s="39" t="s">
        <v>130</v>
      </c>
      <c r="D171" s="83">
        <v>35</v>
      </c>
      <c r="E171" s="3" t="s">
        <v>251</v>
      </c>
    </row>
    <row r="172" spans="1:5" ht="15.75" thickBot="1">
      <c r="A172" s="4">
        <v>277.7</v>
      </c>
      <c r="B172" s="80">
        <v>66</v>
      </c>
      <c r="C172" s="39" t="s">
        <v>252</v>
      </c>
      <c r="D172" s="83"/>
      <c r="E172" s="3" t="s">
        <v>253</v>
      </c>
    </row>
    <row r="173" spans="1:5" ht="15.75" thickBot="1">
      <c r="A173" s="4">
        <v>279.14</v>
      </c>
      <c r="B173" s="80">
        <v>1</v>
      </c>
      <c r="C173" s="39" t="s">
        <v>131</v>
      </c>
      <c r="D173" s="83">
        <v>50</v>
      </c>
      <c r="E173" s="3"/>
    </row>
    <row r="174" spans="1:5" ht="15.75" thickBot="1">
      <c r="A174" s="4">
        <v>283.68</v>
      </c>
      <c r="B174" s="80" t="s">
        <v>254</v>
      </c>
      <c r="C174" s="39" t="s">
        <v>135</v>
      </c>
      <c r="D174" s="83">
        <v>85</v>
      </c>
      <c r="E174" s="3"/>
    </row>
    <row r="175" spans="1:5" ht="15.75" thickBot="1">
      <c r="A175" s="4">
        <v>284.93</v>
      </c>
      <c r="B175" s="80">
        <v>0.1</v>
      </c>
      <c r="C175" s="39" t="s">
        <v>135</v>
      </c>
      <c r="D175" s="83">
        <v>80</v>
      </c>
      <c r="E175" s="3"/>
    </row>
    <row r="176" spans="1:5" ht="15.75" thickBot="1">
      <c r="A176" s="4">
        <v>285.29000000000002</v>
      </c>
      <c r="B176" s="80">
        <v>0.3</v>
      </c>
      <c r="C176" s="39" t="s">
        <v>131</v>
      </c>
      <c r="D176" s="83">
        <v>80</v>
      </c>
      <c r="E176" s="3"/>
    </row>
    <row r="177" spans="1:5" ht="15.75" thickBot="1">
      <c r="A177" s="4">
        <v>287.06</v>
      </c>
      <c r="B177" s="80"/>
      <c r="C177" s="39" t="s">
        <v>130</v>
      </c>
      <c r="D177" s="83">
        <v>80</v>
      </c>
      <c r="E177" s="3" t="s">
        <v>255</v>
      </c>
    </row>
    <row r="178" spans="1:5" ht="15.75" thickBot="1">
      <c r="A178" s="4">
        <v>288.22000000000003</v>
      </c>
      <c r="B178" s="80"/>
      <c r="C178" s="39" t="s">
        <v>130</v>
      </c>
      <c r="D178" s="83">
        <v>18</v>
      </c>
      <c r="E178" s="3"/>
    </row>
    <row r="179" spans="1:5" ht="15.75" thickBot="1">
      <c r="A179" s="4">
        <v>290.83</v>
      </c>
      <c r="B179" s="80"/>
      <c r="C179" s="39" t="s">
        <v>130</v>
      </c>
      <c r="D179" s="83">
        <v>35</v>
      </c>
      <c r="E179" s="3" t="s">
        <v>261</v>
      </c>
    </row>
    <row r="180" spans="1:5" ht="15.75" thickBot="1">
      <c r="A180" s="4">
        <v>291.44</v>
      </c>
      <c r="B180" s="80">
        <v>0.5</v>
      </c>
      <c r="C180" s="39" t="s">
        <v>131</v>
      </c>
      <c r="D180" s="83">
        <v>65</v>
      </c>
      <c r="E180" s="3"/>
    </row>
    <row r="181" spans="1:5" ht="15.75" thickBot="1">
      <c r="A181" s="4">
        <v>293.5</v>
      </c>
      <c r="B181" s="80">
        <v>0.5</v>
      </c>
      <c r="C181" s="39" t="s">
        <v>131</v>
      </c>
      <c r="D181" s="83">
        <v>70</v>
      </c>
      <c r="E181" s="3"/>
    </row>
    <row r="182" spans="1:5" ht="15.75" thickBot="1">
      <c r="A182" s="4">
        <v>294.88</v>
      </c>
      <c r="B182" s="80">
        <v>1.5</v>
      </c>
      <c r="C182" s="39" t="s">
        <v>131</v>
      </c>
      <c r="D182" s="83">
        <v>25</v>
      </c>
      <c r="E182" s="3"/>
    </row>
    <row r="183" spans="1:5" ht="15.75" thickBot="1">
      <c r="A183" s="4">
        <v>296.10000000000002</v>
      </c>
      <c r="B183" s="80"/>
      <c r="C183" s="39" t="s">
        <v>195</v>
      </c>
      <c r="D183" s="83"/>
      <c r="E183" s="3" t="s">
        <v>262</v>
      </c>
    </row>
    <row r="184" spans="1:5" ht="15.75" thickBot="1">
      <c r="A184" s="4">
        <v>299.02</v>
      </c>
      <c r="B184" s="80"/>
      <c r="C184" s="39" t="s">
        <v>130</v>
      </c>
      <c r="D184" s="83">
        <v>60</v>
      </c>
      <c r="E184" s="3" t="s">
        <v>263</v>
      </c>
    </row>
    <row r="185" spans="1:5" ht="15.75" thickBot="1">
      <c r="A185" s="4">
        <v>300.23</v>
      </c>
      <c r="B185" s="80"/>
      <c r="C185" s="39" t="s">
        <v>130</v>
      </c>
      <c r="D185" s="83">
        <v>0</v>
      </c>
      <c r="E185" s="3" t="s">
        <v>264</v>
      </c>
    </row>
    <row r="186" spans="1:5" ht="15.75" thickBot="1">
      <c r="A186" s="4">
        <v>302.63</v>
      </c>
      <c r="B186" s="80">
        <v>30</v>
      </c>
      <c r="C186" s="39" t="s">
        <v>176</v>
      </c>
      <c r="D186" s="83">
        <v>70</v>
      </c>
      <c r="E186" s="3" t="s">
        <v>265</v>
      </c>
    </row>
    <row r="187" spans="1:5" ht="15.75" thickBot="1">
      <c r="A187" s="4">
        <v>305.04000000000002</v>
      </c>
      <c r="B187" s="80">
        <v>24</v>
      </c>
      <c r="C187" s="39" t="s">
        <v>176</v>
      </c>
      <c r="D187" s="83">
        <v>50</v>
      </c>
      <c r="E187" s="3" t="s">
        <v>265</v>
      </c>
    </row>
    <row r="188" spans="1:5" ht="15.75" thickBot="1">
      <c r="A188" s="4">
        <v>307.33999999999997</v>
      </c>
      <c r="B188" s="80"/>
      <c r="C188" s="39" t="s">
        <v>130</v>
      </c>
      <c r="D188" s="83">
        <v>20</v>
      </c>
      <c r="E188" s="3"/>
    </row>
    <row r="189" spans="1:5" ht="15.75" thickBot="1">
      <c r="A189" s="4">
        <v>308.88</v>
      </c>
      <c r="B189" s="80">
        <v>0.5</v>
      </c>
      <c r="C189" s="39" t="s">
        <v>131</v>
      </c>
      <c r="D189" s="83">
        <v>25</v>
      </c>
      <c r="E189" s="3"/>
    </row>
    <row r="190" spans="1:5" ht="15.75" thickBot="1">
      <c r="A190" s="4">
        <v>309.7</v>
      </c>
      <c r="B190" s="80"/>
      <c r="C190" s="39" t="s">
        <v>130</v>
      </c>
      <c r="D190" s="83">
        <v>5</v>
      </c>
      <c r="E190" s="3" t="s">
        <v>266</v>
      </c>
    </row>
    <row r="191" spans="1:5" ht="15.75" thickBot="1">
      <c r="A191" s="4">
        <v>310.58</v>
      </c>
      <c r="B191" s="80"/>
      <c r="C191" s="39" t="s">
        <v>130</v>
      </c>
      <c r="D191" s="83">
        <v>10</v>
      </c>
      <c r="E191" s="3"/>
    </row>
    <row r="192" spans="1:5" ht="15.75" thickBot="1">
      <c r="A192" s="4">
        <v>313.60000000000002</v>
      </c>
      <c r="B192" s="80">
        <v>4</v>
      </c>
      <c r="C192" s="39" t="s">
        <v>131</v>
      </c>
      <c r="D192" s="83">
        <v>90</v>
      </c>
      <c r="E192" s="3"/>
    </row>
    <row r="193" spans="1:5" ht="15.75" thickBot="1">
      <c r="A193" s="4">
        <v>314.60000000000002</v>
      </c>
      <c r="B193" s="80"/>
      <c r="C193" s="39" t="s">
        <v>130</v>
      </c>
      <c r="D193" s="83">
        <v>20</v>
      </c>
      <c r="E193" s="3"/>
    </row>
    <row r="194" spans="1:5" ht="15.75" thickBot="1">
      <c r="A194" s="4">
        <v>316.24</v>
      </c>
      <c r="B194" s="80"/>
      <c r="C194" s="39" t="s">
        <v>130</v>
      </c>
      <c r="D194" s="83">
        <v>60</v>
      </c>
      <c r="E194" s="3" t="s">
        <v>245</v>
      </c>
    </row>
    <row r="195" spans="1:5" ht="15.75" thickBot="1">
      <c r="A195" s="4">
        <v>316.8</v>
      </c>
      <c r="B195" s="80">
        <v>7</v>
      </c>
      <c r="C195" s="39" t="s">
        <v>176</v>
      </c>
      <c r="D195" s="83">
        <v>70</v>
      </c>
      <c r="E195" s="3" t="s">
        <v>267</v>
      </c>
    </row>
    <row r="196" spans="1:5" ht="15.75" thickBot="1">
      <c r="A196" s="4">
        <v>319</v>
      </c>
      <c r="B196" s="80">
        <v>0.2</v>
      </c>
      <c r="C196" s="39" t="s">
        <v>135</v>
      </c>
      <c r="D196" s="83">
        <v>30</v>
      </c>
      <c r="E196" s="3" t="s">
        <v>268</v>
      </c>
    </row>
    <row r="197" spans="1:5" ht="15.75" thickBot="1">
      <c r="A197" s="4">
        <v>321.26</v>
      </c>
      <c r="B197" s="80">
        <v>0.7</v>
      </c>
      <c r="C197" s="39" t="s">
        <v>131</v>
      </c>
      <c r="D197" s="83">
        <v>85</v>
      </c>
      <c r="E197" s="3" t="s">
        <v>269</v>
      </c>
    </row>
    <row r="198" spans="1:5" ht="15.75" thickBot="1">
      <c r="A198" s="4">
        <v>321.58</v>
      </c>
      <c r="B198" s="80">
        <v>0.8</v>
      </c>
      <c r="C198" s="39" t="s">
        <v>131</v>
      </c>
      <c r="D198" s="83">
        <v>20</v>
      </c>
      <c r="E198" s="3"/>
    </row>
    <row r="199" spans="1:5" ht="15.75" thickBot="1">
      <c r="A199" s="4">
        <v>323.52999999999997</v>
      </c>
      <c r="B199" s="80"/>
      <c r="C199" s="39" t="s">
        <v>130</v>
      </c>
      <c r="D199" s="83">
        <v>65</v>
      </c>
      <c r="E199" s="3"/>
    </row>
    <row r="200" spans="1:5" ht="15.75" thickBot="1">
      <c r="A200" s="4">
        <v>325.8</v>
      </c>
      <c r="B200" s="80"/>
      <c r="C200" s="39" t="s">
        <v>130</v>
      </c>
      <c r="D200" s="83">
        <v>70</v>
      </c>
      <c r="E200" s="3"/>
    </row>
    <row r="201" spans="1:5" ht="15.75" thickBot="1">
      <c r="A201" s="4">
        <v>326.54000000000002</v>
      </c>
      <c r="B201" s="80">
        <v>0.5</v>
      </c>
      <c r="C201" s="39" t="s">
        <v>131</v>
      </c>
      <c r="D201" s="83">
        <v>55</v>
      </c>
      <c r="E201" s="3"/>
    </row>
    <row r="202" spans="1:5" ht="15.75" thickBot="1">
      <c r="A202" s="4">
        <v>327.87</v>
      </c>
      <c r="B202" s="80">
        <v>0.4</v>
      </c>
      <c r="C202" s="39" t="s">
        <v>131</v>
      </c>
      <c r="D202" s="83">
        <v>80</v>
      </c>
      <c r="E202" s="3"/>
    </row>
    <row r="203" spans="1:5" ht="15.75" thickBot="1">
      <c r="A203" s="4">
        <v>330.85</v>
      </c>
      <c r="B203" s="80">
        <v>0.5</v>
      </c>
      <c r="C203" s="39" t="s">
        <v>131</v>
      </c>
      <c r="D203" s="83">
        <v>25</v>
      </c>
      <c r="E203" s="3"/>
    </row>
    <row r="204" spans="1:5" ht="15.75" thickBot="1">
      <c r="A204" s="4">
        <v>331.74</v>
      </c>
      <c r="B204" s="80">
        <v>0.5</v>
      </c>
      <c r="C204" s="39" t="s">
        <v>131</v>
      </c>
      <c r="D204" s="83">
        <v>40</v>
      </c>
      <c r="E204" s="3"/>
    </row>
    <row r="205" spans="1:5" ht="15.75" thickBot="1">
      <c r="A205" s="4">
        <v>336.47</v>
      </c>
      <c r="B205" s="80">
        <v>0.7</v>
      </c>
      <c r="C205" s="39" t="s">
        <v>131</v>
      </c>
      <c r="D205" s="83">
        <v>80</v>
      </c>
      <c r="E205" s="3"/>
    </row>
    <row r="206" spans="1:5" ht="15.75" thickBot="1">
      <c r="A206" s="4">
        <v>337.4</v>
      </c>
      <c r="B206" s="80">
        <v>1.2</v>
      </c>
      <c r="C206" s="39" t="s">
        <v>131</v>
      </c>
      <c r="D206" s="83">
        <v>70</v>
      </c>
      <c r="E206" s="3"/>
    </row>
    <row r="207" spans="1:5" ht="15.75" thickBot="1">
      <c r="A207" s="4">
        <v>339.34</v>
      </c>
      <c r="B207" s="80">
        <v>0.8</v>
      </c>
      <c r="C207" s="39" t="s">
        <v>131</v>
      </c>
      <c r="D207" s="83">
        <v>65</v>
      </c>
      <c r="E207" s="3" t="s">
        <v>270</v>
      </c>
    </row>
    <row r="208" spans="1:5" ht="15.75" thickBot="1">
      <c r="A208" s="4">
        <v>341.95</v>
      </c>
      <c r="B208" s="80"/>
      <c r="C208" s="39" t="s">
        <v>130</v>
      </c>
      <c r="D208" s="83">
        <v>0</v>
      </c>
      <c r="E208" s="3" t="s">
        <v>271</v>
      </c>
    </row>
    <row r="209" spans="1:5" ht="15.75" thickBot="1">
      <c r="A209" s="4">
        <v>348.36</v>
      </c>
      <c r="B209" s="80"/>
      <c r="C209" s="39" t="s">
        <v>130</v>
      </c>
      <c r="D209" s="83">
        <v>50</v>
      </c>
      <c r="E209" s="3"/>
    </row>
    <row r="210" spans="1:5" ht="15.75" thickBot="1">
      <c r="A210" s="4">
        <v>348.55</v>
      </c>
      <c r="B210" s="80"/>
      <c r="C210" s="39" t="s">
        <v>130</v>
      </c>
      <c r="D210" s="83">
        <v>80</v>
      </c>
      <c r="E210" s="3" t="s">
        <v>272</v>
      </c>
    </row>
    <row r="211" spans="1:5" ht="15.75" thickBot="1">
      <c r="A211" s="4">
        <v>349.31</v>
      </c>
      <c r="B211" s="80"/>
      <c r="C211" s="39" t="s">
        <v>130</v>
      </c>
      <c r="D211" s="83">
        <v>25</v>
      </c>
      <c r="E211" s="3"/>
    </row>
    <row r="212" spans="1:5" ht="15.75" thickBot="1">
      <c r="A212" s="4">
        <v>350.81</v>
      </c>
      <c r="B212" s="80">
        <v>1.5</v>
      </c>
      <c r="C212" s="39" t="s">
        <v>131</v>
      </c>
      <c r="D212" s="83">
        <v>55</v>
      </c>
      <c r="E212" s="3"/>
    </row>
    <row r="213" spans="1:5" ht="15.75" thickBot="1">
      <c r="A213" s="4">
        <v>352.23</v>
      </c>
      <c r="B213" s="80"/>
      <c r="C213" s="39" t="s">
        <v>130</v>
      </c>
      <c r="D213" s="83">
        <v>35</v>
      </c>
      <c r="E213" s="3"/>
    </row>
    <row r="214" spans="1:5" ht="15.75" thickBot="1">
      <c r="A214" s="4">
        <v>353.56</v>
      </c>
      <c r="B214" s="80"/>
      <c r="C214" s="39" t="s">
        <v>130</v>
      </c>
      <c r="D214" s="83">
        <v>10</v>
      </c>
      <c r="E214" s="3"/>
    </row>
    <row r="215" spans="1:5" ht="15.75" thickBot="1">
      <c r="A215" s="4">
        <v>355.8</v>
      </c>
      <c r="B215" s="80">
        <v>10</v>
      </c>
      <c r="C215" s="39" t="s">
        <v>176</v>
      </c>
      <c r="D215" s="83">
        <v>60</v>
      </c>
      <c r="E215" s="3" t="s">
        <v>279</v>
      </c>
    </row>
    <row r="216" spans="1:5" ht="15.75" thickBot="1">
      <c r="A216" s="4">
        <v>356.05</v>
      </c>
      <c r="B216" s="80">
        <v>0.5</v>
      </c>
      <c r="C216" s="39" t="s">
        <v>280</v>
      </c>
      <c r="D216" s="83">
        <v>60</v>
      </c>
      <c r="E216" s="3"/>
    </row>
    <row r="217" spans="1:5" ht="15.75" thickBot="1">
      <c r="A217" s="4">
        <v>359.48</v>
      </c>
      <c r="B217" s="80">
        <v>0.1</v>
      </c>
      <c r="C217" s="39" t="s">
        <v>131</v>
      </c>
      <c r="D217" s="83">
        <v>30</v>
      </c>
      <c r="E217" s="3" t="s">
        <v>281</v>
      </c>
    </row>
    <row r="218" spans="1:5" ht="15.75" thickBot="1">
      <c r="A218" s="4">
        <v>360.74</v>
      </c>
      <c r="B218" s="80">
        <v>0.3</v>
      </c>
      <c r="C218" s="39" t="s">
        <v>135</v>
      </c>
      <c r="D218" s="83">
        <v>10</v>
      </c>
      <c r="E218" s="3"/>
    </row>
    <row r="219" spans="1:5" ht="15.75" thickBot="1">
      <c r="A219" s="4">
        <v>362.4</v>
      </c>
      <c r="B219" s="80">
        <v>1.5</v>
      </c>
      <c r="C219" s="39" t="s">
        <v>131</v>
      </c>
      <c r="D219" s="83">
        <v>50</v>
      </c>
      <c r="E219" s="3" t="s">
        <v>242</v>
      </c>
    </row>
    <row r="220" spans="1:5" ht="15.75" thickBot="1">
      <c r="A220" s="4">
        <v>363.86</v>
      </c>
      <c r="B220" s="80"/>
      <c r="C220" s="39" t="s">
        <v>130</v>
      </c>
      <c r="D220" s="83">
        <v>5</v>
      </c>
      <c r="E220" s="3"/>
    </row>
    <row r="221" spans="1:5" ht="15.75" thickBot="1">
      <c r="A221" s="4">
        <v>364.72</v>
      </c>
      <c r="B221" s="80"/>
      <c r="C221" s="39" t="s">
        <v>130</v>
      </c>
      <c r="D221" s="83">
        <v>24</v>
      </c>
      <c r="E221" s="3"/>
    </row>
    <row r="222" spans="1:5" ht="15.75" thickBot="1">
      <c r="A222" s="4">
        <v>367.72</v>
      </c>
      <c r="B222" s="80">
        <v>0.3</v>
      </c>
      <c r="C222" s="39" t="s">
        <v>131</v>
      </c>
      <c r="D222" s="83">
        <v>85</v>
      </c>
      <c r="E222" s="3"/>
    </row>
    <row r="223" spans="1:5" ht="15.75" thickBot="1">
      <c r="A223" s="4">
        <v>371.59</v>
      </c>
      <c r="B223" s="80">
        <v>0.5</v>
      </c>
      <c r="C223" s="39" t="s">
        <v>131</v>
      </c>
      <c r="D223" s="83">
        <v>20</v>
      </c>
      <c r="E223" s="3"/>
    </row>
    <row r="224" spans="1:5" ht="15.75" thickBot="1">
      <c r="A224" s="4">
        <v>375.81</v>
      </c>
      <c r="B224" s="80">
        <v>0.7</v>
      </c>
      <c r="C224" s="39" t="s">
        <v>131</v>
      </c>
      <c r="D224" s="83">
        <v>80</v>
      </c>
      <c r="E224" s="3"/>
    </row>
    <row r="225" spans="1:5" ht="15.75" thickBot="1">
      <c r="A225" s="4">
        <v>377.6</v>
      </c>
      <c r="B225" s="80">
        <v>0.4</v>
      </c>
      <c r="C225" s="39" t="s">
        <v>131</v>
      </c>
      <c r="D225" s="83">
        <v>45</v>
      </c>
      <c r="E225" s="3"/>
    </row>
    <row r="226" spans="1:5" ht="15.75" thickBot="1">
      <c r="A226" s="4">
        <v>379.36</v>
      </c>
      <c r="B226" s="80"/>
      <c r="C226" s="39" t="s">
        <v>130</v>
      </c>
      <c r="D226" s="83">
        <v>55</v>
      </c>
      <c r="E226" s="3"/>
    </row>
    <row r="227" spans="1:5" ht="15.75" thickBot="1">
      <c r="A227" s="4">
        <v>381.24</v>
      </c>
      <c r="B227" s="80">
        <v>1</v>
      </c>
      <c r="C227" s="39" t="s">
        <v>131</v>
      </c>
      <c r="D227" s="83">
        <v>85</v>
      </c>
      <c r="E227" s="3"/>
    </row>
    <row r="228" spans="1:5" ht="15.75" thickBot="1">
      <c r="A228" s="4">
        <v>382.72</v>
      </c>
      <c r="B228" s="80">
        <v>0.4</v>
      </c>
      <c r="C228" s="39" t="s">
        <v>131</v>
      </c>
      <c r="D228" s="83">
        <v>30</v>
      </c>
      <c r="E228" s="3"/>
    </row>
    <row r="229" spans="1:5" ht="15.75" thickBot="1">
      <c r="A229" s="4">
        <v>383.48</v>
      </c>
      <c r="B229" s="80"/>
      <c r="C229" s="39" t="s">
        <v>130</v>
      </c>
      <c r="D229" s="83">
        <v>20</v>
      </c>
      <c r="E229" s="3"/>
    </row>
    <row r="230" spans="1:5" ht="15.75" thickBot="1">
      <c r="A230" s="68">
        <v>385.91</v>
      </c>
      <c r="B230" s="80"/>
      <c r="C230" s="39" t="s">
        <v>214</v>
      </c>
      <c r="D230" s="83">
        <v>55</v>
      </c>
      <c r="E230" s="3" t="s">
        <v>283</v>
      </c>
    </row>
    <row r="231" spans="1:5" ht="15.75" thickBot="1">
      <c r="A231" s="69">
        <v>387.23</v>
      </c>
      <c r="B231" s="80"/>
      <c r="C231" s="39" t="s">
        <v>214</v>
      </c>
      <c r="D231" s="83">
        <v>40</v>
      </c>
      <c r="E231" s="3" t="s">
        <v>282</v>
      </c>
    </row>
    <row r="232" spans="1:5" ht="15.75" thickBot="1">
      <c r="A232" s="4">
        <v>288.77999999999997</v>
      </c>
      <c r="B232" s="80"/>
      <c r="C232" s="39" t="s">
        <v>130</v>
      </c>
      <c r="D232" s="83">
        <v>70</v>
      </c>
      <c r="E232" s="3"/>
    </row>
    <row r="233" spans="1:5" ht="15.75" thickBot="1">
      <c r="A233" s="4">
        <v>391.39</v>
      </c>
      <c r="B233" s="80">
        <v>7.5</v>
      </c>
      <c r="C233" s="39" t="s">
        <v>131</v>
      </c>
      <c r="D233" s="83">
        <v>25</v>
      </c>
      <c r="E233" s="3" t="s">
        <v>284</v>
      </c>
    </row>
    <row r="234" spans="1:5" ht="15.75" thickBot="1">
      <c r="A234" s="4">
        <v>391.78</v>
      </c>
      <c r="B234" s="80">
        <v>1.5</v>
      </c>
      <c r="C234" s="39" t="s">
        <v>131</v>
      </c>
      <c r="D234" s="83">
        <v>55</v>
      </c>
      <c r="E234" s="3"/>
    </row>
    <row r="235" spans="1:5" ht="15.75" thickBot="1">
      <c r="A235" s="4">
        <v>394.76</v>
      </c>
      <c r="B235" s="80"/>
      <c r="C235" s="39" t="s">
        <v>130</v>
      </c>
      <c r="D235" s="83">
        <v>25</v>
      </c>
      <c r="E235" s="3"/>
    </row>
    <row r="236" spans="1:5" ht="15.75" thickBot="1">
      <c r="A236" s="4">
        <v>296.45</v>
      </c>
      <c r="B236" s="80"/>
      <c r="C236" s="39" t="s">
        <v>285</v>
      </c>
      <c r="D236" s="83">
        <v>15</v>
      </c>
      <c r="E236" s="3" t="s">
        <v>286</v>
      </c>
    </row>
    <row r="237" spans="1:5" ht="15.75" thickBot="1">
      <c r="A237" s="4">
        <v>399.51</v>
      </c>
      <c r="B237" s="80">
        <v>0.8</v>
      </c>
      <c r="C237" s="39" t="s">
        <v>131</v>
      </c>
      <c r="D237" s="83">
        <v>80</v>
      </c>
      <c r="E237" s="3"/>
    </row>
    <row r="238" spans="1:5" ht="15.75" thickBot="1">
      <c r="A238" s="4">
        <v>403.46</v>
      </c>
      <c r="B238" s="80"/>
      <c r="C238" s="39" t="s">
        <v>130</v>
      </c>
      <c r="D238" s="83">
        <v>40</v>
      </c>
      <c r="E238" s="3"/>
    </row>
    <row r="239" spans="1:5" ht="15.75" thickBot="1">
      <c r="A239" s="4">
        <v>404.02</v>
      </c>
      <c r="B239" s="80"/>
      <c r="C239" s="39" t="s">
        <v>130</v>
      </c>
      <c r="D239" s="83">
        <v>30</v>
      </c>
      <c r="E239" s="3"/>
    </row>
    <row r="240" spans="1:5" ht="15.75" thickBot="1">
      <c r="A240" s="4">
        <v>404.79</v>
      </c>
      <c r="B240" s="80">
        <v>1.1000000000000001</v>
      </c>
      <c r="C240" s="39" t="s">
        <v>131</v>
      </c>
      <c r="D240" s="83">
        <v>65</v>
      </c>
      <c r="E240" s="3"/>
    </row>
    <row r="241" spans="1:5" ht="15.75" thickBot="1">
      <c r="A241" s="4">
        <v>407.31</v>
      </c>
      <c r="B241" s="80">
        <v>1.4</v>
      </c>
      <c r="C241" s="39" t="s">
        <v>131</v>
      </c>
      <c r="D241" s="83">
        <v>85</v>
      </c>
      <c r="E241" s="3"/>
    </row>
    <row r="242" spans="1:5" ht="15.75" thickBot="1">
      <c r="A242" s="4">
        <v>408.87</v>
      </c>
      <c r="B242" s="80">
        <v>2.5</v>
      </c>
      <c r="C242" s="39" t="s">
        <v>131</v>
      </c>
      <c r="D242" s="83">
        <v>50</v>
      </c>
      <c r="E242" s="3"/>
    </row>
    <row r="243" spans="1:5" ht="15.75" thickBot="1">
      <c r="A243" s="4">
        <v>410.37</v>
      </c>
      <c r="B243" s="80">
        <v>30</v>
      </c>
      <c r="C243" s="39" t="s">
        <v>131</v>
      </c>
      <c r="D243" s="83">
        <v>50</v>
      </c>
      <c r="E243" s="3"/>
    </row>
    <row r="244" spans="1:5" ht="15.75" thickBot="1">
      <c r="A244" s="4">
        <v>411.7</v>
      </c>
      <c r="B244" s="80"/>
      <c r="C244" s="39" t="s">
        <v>130</v>
      </c>
      <c r="D244" s="83">
        <v>30</v>
      </c>
      <c r="E244" s="4"/>
    </row>
    <row r="245" spans="1:5" ht="15.75" thickBot="1">
      <c r="A245" s="4">
        <v>413.94</v>
      </c>
      <c r="B245" s="80"/>
      <c r="C245" s="39" t="s">
        <v>130</v>
      </c>
      <c r="D245" s="83">
        <v>55</v>
      </c>
      <c r="E245" s="3" t="s">
        <v>287</v>
      </c>
    </row>
    <row r="246" spans="1:5" ht="15.75" thickBot="1">
      <c r="A246" s="4">
        <v>415.36</v>
      </c>
      <c r="B246" s="80"/>
      <c r="C246" s="39" t="s">
        <v>130</v>
      </c>
      <c r="D246" s="83">
        <v>60</v>
      </c>
      <c r="E246" s="3" t="s">
        <v>288</v>
      </c>
    </row>
    <row r="247" spans="1:5" ht="15.75" thickBot="1">
      <c r="A247" s="4">
        <v>416.6</v>
      </c>
      <c r="B247" s="80">
        <v>10</v>
      </c>
      <c r="C247" s="39" t="s">
        <v>131</v>
      </c>
      <c r="D247" s="83">
        <v>35</v>
      </c>
      <c r="E247" s="3" t="s">
        <v>289</v>
      </c>
    </row>
    <row r="248" spans="1:5" ht="15.75" thickBot="1">
      <c r="A248" s="4">
        <v>418.93</v>
      </c>
      <c r="B248" s="80">
        <v>2.5</v>
      </c>
      <c r="C248" s="39" t="s">
        <v>131</v>
      </c>
      <c r="D248" s="83">
        <v>80</v>
      </c>
      <c r="E248" s="3"/>
    </row>
    <row r="249" spans="1:5" ht="15.75" thickBot="1">
      <c r="A249" s="4">
        <v>419.38</v>
      </c>
      <c r="B249" s="80">
        <v>0.5</v>
      </c>
      <c r="C249" s="39" t="s">
        <v>131</v>
      </c>
      <c r="D249" s="83">
        <v>45</v>
      </c>
      <c r="E249" s="3" t="s">
        <v>290</v>
      </c>
    </row>
    <row r="250" spans="1:5" ht="15.75" thickBot="1">
      <c r="A250" s="4">
        <v>420.27</v>
      </c>
      <c r="B250" s="80"/>
      <c r="C250" s="39" t="s">
        <v>130</v>
      </c>
      <c r="D250" s="83">
        <v>20</v>
      </c>
      <c r="E250" s="3"/>
    </row>
    <row r="251" spans="1:5" ht="15.75" thickBot="1">
      <c r="A251" s="4">
        <v>422.2</v>
      </c>
      <c r="B251" s="80"/>
      <c r="C251" s="39" t="s">
        <v>130</v>
      </c>
      <c r="D251" s="83">
        <v>20</v>
      </c>
      <c r="E251" s="3"/>
    </row>
    <row r="252" spans="1:5" ht="15.75" thickBot="1">
      <c r="A252" s="4">
        <v>424.2</v>
      </c>
      <c r="B252" s="80"/>
      <c r="C252" s="39" t="s">
        <v>130</v>
      </c>
      <c r="D252" s="83">
        <v>10</v>
      </c>
      <c r="E252" s="3"/>
    </row>
    <row r="253" spans="1:5" ht="15.75" thickBot="1">
      <c r="A253" s="4">
        <v>426.22</v>
      </c>
      <c r="B253" s="80">
        <v>3.5</v>
      </c>
      <c r="C253" s="39" t="s">
        <v>131</v>
      </c>
      <c r="D253" s="83">
        <v>45</v>
      </c>
      <c r="E253" s="3"/>
    </row>
    <row r="254" spans="1:5" ht="15.75" thickBot="1">
      <c r="A254" s="4">
        <v>427.22</v>
      </c>
      <c r="B254" s="80"/>
      <c r="C254" s="39" t="s">
        <v>130</v>
      </c>
      <c r="D254" s="83">
        <v>10</v>
      </c>
      <c r="E254" s="3"/>
    </row>
    <row r="255" spans="1:5" ht="15.75" thickBot="1">
      <c r="A255" s="4">
        <v>428.86</v>
      </c>
      <c r="B255" s="80">
        <v>1</v>
      </c>
      <c r="C255" s="39" t="s">
        <v>131</v>
      </c>
      <c r="D255" s="83">
        <v>70</v>
      </c>
      <c r="E255" s="3"/>
    </row>
    <row r="256" spans="1:5" ht="15.75" thickBot="1">
      <c r="A256" s="4">
        <v>430.48</v>
      </c>
      <c r="B256" s="80"/>
      <c r="C256" s="39" t="s">
        <v>130</v>
      </c>
      <c r="D256" s="83">
        <v>40</v>
      </c>
      <c r="E256" s="3"/>
    </row>
    <row r="257" spans="1:5" ht="15.75" thickBot="1">
      <c r="A257" s="4">
        <v>432.38</v>
      </c>
      <c r="B257" s="80">
        <v>2.2000000000000002</v>
      </c>
      <c r="C257" s="39" t="s">
        <v>131</v>
      </c>
      <c r="D257" s="83">
        <v>35</v>
      </c>
      <c r="E257" s="3"/>
    </row>
    <row r="258" spans="1:5" ht="15.75" thickBot="1">
      <c r="A258" s="4">
        <v>434.19</v>
      </c>
      <c r="B258" s="80"/>
      <c r="C258" s="39" t="s">
        <v>130</v>
      </c>
      <c r="D258" s="83">
        <v>20</v>
      </c>
      <c r="E258" s="3" t="s">
        <v>291</v>
      </c>
    </row>
    <row r="259" spans="1:5" ht="15.75" thickBot="1">
      <c r="A259" s="4">
        <v>434.46</v>
      </c>
      <c r="B259" s="80">
        <v>1</v>
      </c>
      <c r="C259" s="39" t="s">
        <v>131</v>
      </c>
      <c r="D259" s="83">
        <v>25</v>
      </c>
      <c r="E259" s="3"/>
    </row>
    <row r="260" spans="1:5" ht="15.75" thickBot="1">
      <c r="A260" s="4">
        <v>437.1</v>
      </c>
      <c r="B260" s="80">
        <v>0.7</v>
      </c>
      <c r="C260" s="39" t="s">
        <v>131</v>
      </c>
      <c r="D260" s="83">
        <v>40</v>
      </c>
      <c r="E260" s="3"/>
    </row>
    <row r="261" spans="1:5" ht="15.75" thickBot="1">
      <c r="A261" s="4">
        <v>437.84</v>
      </c>
      <c r="B261" s="80">
        <v>1</v>
      </c>
      <c r="C261" s="39" t="s">
        <v>131</v>
      </c>
      <c r="D261" s="83">
        <v>30</v>
      </c>
      <c r="E261" s="3"/>
    </row>
    <row r="262" spans="1:5" ht="15.75" thickBot="1">
      <c r="A262" s="4">
        <v>439.09</v>
      </c>
      <c r="B262" s="80">
        <v>0.5</v>
      </c>
      <c r="C262" s="39" t="s">
        <v>131</v>
      </c>
      <c r="D262" s="83">
        <v>0</v>
      </c>
      <c r="E262" s="3" t="s">
        <v>292</v>
      </c>
    </row>
    <row r="263" spans="1:5" ht="15.75" thickBot="1">
      <c r="A263" s="4">
        <v>441.28</v>
      </c>
      <c r="B263" s="80"/>
      <c r="C263" s="39" t="s">
        <v>130</v>
      </c>
      <c r="D263" s="83">
        <v>20</v>
      </c>
      <c r="E263" s="3"/>
    </row>
    <row r="264" spans="1:5" ht="15.75" thickBot="1">
      <c r="A264" s="4">
        <v>442.11</v>
      </c>
      <c r="B264" s="80">
        <v>2</v>
      </c>
      <c r="C264" s="39" t="s">
        <v>131</v>
      </c>
      <c r="D264" s="83">
        <v>30</v>
      </c>
      <c r="E264" s="3"/>
    </row>
    <row r="265" spans="1:5" ht="15.75" thickBot="1">
      <c r="A265" s="4">
        <v>444.56</v>
      </c>
      <c r="B265" s="80">
        <v>2.5</v>
      </c>
      <c r="C265" s="39" t="s">
        <v>131</v>
      </c>
      <c r="D265" s="83">
        <v>40</v>
      </c>
      <c r="E265" s="3"/>
    </row>
    <row r="266" spans="1:5" ht="15.75" thickBot="1">
      <c r="A266" s="4">
        <v>446.04</v>
      </c>
      <c r="B266" s="80"/>
      <c r="C266" s="39" t="s">
        <v>130</v>
      </c>
      <c r="D266" s="83">
        <v>20</v>
      </c>
      <c r="E266" s="3"/>
    </row>
    <row r="267" spans="1:5" ht="15.75" thickBot="1">
      <c r="A267" s="4">
        <v>447.12</v>
      </c>
      <c r="B267" s="80">
        <v>2.5</v>
      </c>
      <c r="C267" s="39" t="s">
        <v>131</v>
      </c>
      <c r="D267" s="83">
        <v>30</v>
      </c>
      <c r="E267" s="3"/>
    </row>
    <row r="268" spans="1:5" ht="15.75" thickBot="1">
      <c r="A268" s="4">
        <v>449.13</v>
      </c>
      <c r="B268" s="80">
        <v>2</v>
      </c>
      <c r="C268" s="39" t="s">
        <v>131</v>
      </c>
      <c r="D268" s="83">
        <v>20</v>
      </c>
      <c r="E268" s="3"/>
    </row>
    <row r="269" spans="1:5" ht="15.75" thickBot="1">
      <c r="A269" s="4">
        <v>449.92</v>
      </c>
      <c r="B269" s="80">
        <v>0.4</v>
      </c>
      <c r="C269" s="39" t="s">
        <v>131</v>
      </c>
      <c r="D269" s="83">
        <v>75</v>
      </c>
      <c r="E269" s="3" t="s">
        <v>293</v>
      </c>
    </row>
    <row r="270" spans="1:5" ht="15.75" thickBot="1">
      <c r="A270" s="4">
        <v>452.24</v>
      </c>
      <c r="B270" s="80">
        <v>0.7</v>
      </c>
      <c r="C270" s="39" t="s">
        <v>131</v>
      </c>
      <c r="D270" s="83">
        <v>75</v>
      </c>
      <c r="E270" s="3"/>
    </row>
    <row r="271" spans="1:5" ht="15.75" thickBot="1">
      <c r="A271" s="4">
        <v>453.02</v>
      </c>
      <c r="B271" s="80">
        <v>3.5</v>
      </c>
      <c r="C271" s="39" t="s">
        <v>131</v>
      </c>
      <c r="D271" s="83">
        <v>35</v>
      </c>
      <c r="E271" s="3"/>
    </row>
    <row r="272" spans="1:5" ht="15.75" thickBot="1">
      <c r="A272" s="4">
        <v>455.81</v>
      </c>
      <c r="B272" s="80">
        <v>3</v>
      </c>
      <c r="C272" s="39" t="s">
        <v>252</v>
      </c>
      <c r="D272" s="83">
        <v>20</v>
      </c>
      <c r="E272" s="3"/>
    </row>
    <row r="273" spans="1:5" ht="15.75" thickBot="1">
      <c r="A273" s="4">
        <v>456.73</v>
      </c>
      <c r="B273" s="80">
        <v>0.4</v>
      </c>
      <c r="C273" s="39" t="s">
        <v>131</v>
      </c>
      <c r="D273" s="83">
        <v>40</v>
      </c>
      <c r="E273" s="3"/>
    </row>
    <row r="274" spans="1:5" ht="15.75" thickBot="1">
      <c r="A274" s="4">
        <v>458.23</v>
      </c>
      <c r="B274" s="80"/>
      <c r="C274" s="39" t="s">
        <v>130</v>
      </c>
      <c r="D274" s="83">
        <v>50</v>
      </c>
      <c r="E274" s="3" t="s">
        <v>168</v>
      </c>
    </row>
    <row r="275" spans="1:5" ht="15.75" thickBot="1">
      <c r="A275" s="4">
        <v>459.7</v>
      </c>
      <c r="B275" s="80">
        <v>1.7</v>
      </c>
      <c r="C275" s="39" t="s">
        <v>131</v>
      </c>
      <c r="D275" s="83">
        <v>25</v>
      </c>
      <c r="E275" s="3"/>
    </row>
    <row r="276" spans="1:5" ht="15.75" thickBot="1">
      <c r="A276" s="4">
        <v>460.43</v>
      </c>
      <c r="B276" s="80">
        <v>1</v>
      </c>
      <c r="C276" s="39" t="s">
        <v>131</v>
      </c>
      <c r="D276" s="83">
        <v>60</v>
      </c>
      <c r="E276" s="3"/>
    </row>
    <row r="277" spans="1:5" ht="15.75" thickBot="1">
      <c r="A277" s="4">
        <v>462.01</v>
      </c>
      <c r="B277" s="80"/>
      <c r="C277" s="39" t="s">
        <v>130</v>
      </c>
      <c r="D277" s="83">
        <v>35</v>
      </c>
      <c r="E277" s="3"/>
    </row>
    <row r="278" spans="1:5" ht="15.75" thickBot="1">
      <c r="A278" s="4">
        <v>463.3</v>
      </c>
      <c r="B278" s="80">
        <v>2.5</v>
      </c>
      <c r="C278" s="39" t="s">
        <v>131</v>
      </c>
      <c r="D278" s="83">
        <v>25</v>
      </c>
      <c r="E278" s="3"/>
    </row>
    <row r="279" spans="1:5" ht="15.75" thickBot="1">
      <c r="A279" s="4">
        <v>465.01</v>
      </c>
      <c r="B279" s="80">
        <v>1.2</v>
      </c>
      <c r="C279" s="39" t="s">
        <v>135</v>
      </c>
      <c r="D279" s="83">
        <v>55</v>
      </c>
      <c r="E279" s="3"/>
    </row>
    <row r="280" spans="1:5" ht="15.75" thickBot="1">
      <c r="A280" s="4">
        <v>466.58</v>
      </c>
      <c r="B280" s="80"/>
      <c r="C280" s="39" t="s">
        <v>130</v>
      </c>
      <c r="D280" s="83">
        <v>15</v>
      </c>
      <c r="E280" s="3"/>
    </row>
    <row r="281" spans="1:5" ht="15.75" thickBot="1">
      <c r="A281" s="4">
        <v>468.58</v>
      </c>
      <c r="B281" s="80"/>
      <c r="C281" s="39" t="s">
        <v>130</v>
      </c>
      <c r="D281" s="83">
        <v>20</v>
      </c>
      <c r="E281" s="3"/>
    </row>
    <row r="282" spans="1:5" ht="15.75" thickBot="1">
      <c r="A282" s="4">
        <v>469.39</v>
      </c>
      <c r="B282" s="80"/>
      <c r="C282" s="39" t="s">
        <v>130</v>
      </c>
      <c r="D282" s="83">
        <v>0</v>
      </c>
      <c r="E282" s="3" t="s">
        <v>294</v>
      </c>
    </row>
    <row r="283" spans="1:5" ht="15.75" thickBot="1">
      <c r="A283" s="4">
        <v>472.95</v>
      </c>
      <c r="B283" s="80"/>
      <c r="C283" s="39" t="s">
        <v>130</v>
      </c>
      <c r="D283" s="83">
        <v>30</v>
      </c>
      <c r="E283" s="3"/>
    </row>
    <row r="284" spans="1:5" ht="15.75" thickBot="1">
      <c r="A284" s="4">
        <v>475</v>
      </c>
      <c r="B284" s="80">
        <v>8</v>
      </c>
      <c r="C284" s="39" t="s">
        <v>252</v>
      </c>
      <c r="D284" s="83">
        <v>45</v>
      </c>
      <c r="E284" s="3"/>
    </row>
    <row r="285" spans="1:5" ht="15.75" thickBot="1">
      <c r="A285" s="4">
        <v>476.25</v>
      </c>
      <c r="B285" s="80"/>
      <c r="C285" s="39" t="s">
        <v>130</v>
      </c>
      <c r="D285" s="83">
        <v>25</v>
      </c>
      <c r="E285" s="3"/>
    </row>
    <row r="286" spans="1:5" ht="15.75" thickBot="1">
      <c r="A286" s="4">
        <v>477.94</v>
      </c>
      <c r="B286" s="80">
        <v>1</v>
      </c>
      <c r="C286" s="39" t="s">
        <v>131</v>
      </c>
      <c r="D286" s="83">
        <v>50</v>
      </c>
      <c r="E286" s="3"/>
    </row>
    <row r="287" spans="1:5" ht="15.75" thickBot="1">
      <c r="A287" s="4">
        <v>478.59</v>
      </c>
      <c r="B287" s="80">
        <v>2</v>
      </c>
      <c r="C287" s="39" t="s">
        <v>131</v>
      </c>
      <c r="D287" s="83">
        <v>35</v>
      </c>
      <c r="E287" s="3"/>
    </row>
    <row r="288" spans="1:5" ht="15.75" thickBot="1">
      <c r="A288" s="4">
        <v>481.52</v>
      </c>
      <c r="B288" s="80">
        <v>0.2</v>
      </c>
      <c r="C288" s="39" t="s">
        <v>135</v>
      </c>
      <c r="D288" s="83">
        <v>85</v>
      </c>
      <c r="E288" s="3"/>
    </row>
    <row r="289" spans="1:5" ht="15.75" thickBot="1">
      <c r="A289" s="4">
        <v>482.92</v>
      </c>
      <c r="B289" s="80"/>
      <c r="C289" s="39" t="s">
        <v>130</v>
      </c>
      <c r="D289" s="83">
        <v>14</v>
      </c>
      <c r="E289" s="3" t="s">
        <v>296</v>
      </c>
    </row>
    <row r="290" spans="1:5" ht="15.75" thickBot="1">
      <c r="A290" s="4">
        <v>484.44</v>
      </c>
      <c r="B290" s="80">
        <v>2</v>
      </c>
      <c r="C290" s="39" t="s">
        <v>131</v>
      </c>
      <c r="D290" s="83">
        <v>70</v>
      </c>
      <c r="E290" s="3"/>
    </row>
    <row r="291" spans="1:5" ht="15.75" thickBot="1">
      <c r="A291" s="4">
        <v>484.92</v>
      </c>
      <c r="B291" s="80">
        <v>0.7</v>
      </c>
      <c r="C291" s="39" t="s">
        <v>135</v>
      </c>
      <c r="D291" s="83">
        <v>25</v>
      </c>
      <c r="E291" s="3"/>
    </row>
    <row r="292" spans="1:5" ht="15.75" thickBot="1">
      <c r="A292" s="4">
        <v>486.19</v>
      </c>
      <c r="B292" s="80"/>
      <c r="C292" s="39" t="s">
        <v>130</v>
      </c>
      <c r="D292" s="83">
        <v>10</v>
      </c>
      <c r="E292" s="3"/>
    </row>
    <row r="293" spans="1:5" ht="15.75" thickBot="1">
      <c r="A293" s="4">
        <v>487.19</v>
      </c>
      <c r="B293" s="80"/>
      <c r="C293" s="39" t="s">
        <v>130</v>
      </c>
      <c r="D293" s="83">
        <v>30</v>
      </c>
      <c r="E293" s="3" t="s">
        <v>297</v>
      </c>
    </row>
    <row r="294" spans="1:5" ht="15.75" thickBot="1">
      <c r="A294" s="4">
        <v>490.47</v>
      </c>
      <c r="B294" s="80">
        <v>1.5</v>
      </c>
      <c r="C294" s="39" t="s">
        <v>131</v>
      </c>
      <c r="D294" s="83">
        <v>60</v>
      </c>
      <c r="E294" s="3" t="s">
        <v>298</v>
      </c>
    </row>
    <row r="295" spans="1:5" ht="15.75" thickBot="1">
      <c r="A295" s="4">
        <v>490.92</v>
      </c>
      <c r="B295" s="80"/>
      <c r="C295" s="39" t="s">
        <v>130</v>
      </c>
      <c r="D295" s="83">
        <v>10</v>
      </c>
      <c r="E295" s="3" t="s">
        <v>299</v>
      </c>
    </row>
    <row r="296" spans="1:5" ht="15.75" thickBot="1">
      <c r="A296" s="4">
        <v>492.77</v>
      </c>
      <c r="B296" s="80">
        <v>8</v>
      </c>
      <c r="C296" s="39" t="s">
        <v>252</v>
      </c>
      <c r="D296" s="83">
        <v>45</v>
      </c>
      <c r="E296" s="3"/>
    </row>
    <row r="297" spans="1:5" ht="15.75" thickBot="1">
      <c r="A297" s="4">
        <v>494.27</v>
      </c>
      <c r="B297" s="80">
        <v>0.3</v>
      </c>
      <c r="C297" s="39" t="s">
        <v>131</v>
      </c>
      <c r="D297" s="83">
        <v>15</v>
      </c>
      <c r="E297" s="3" t="s">
        <v>300</v>
      </c>
    </row>
    <row r="298" spans="1:5" ht="15.75" thickBot="1">
      <c r="A298" s="4">
        <v>494.47</v>
      </c>
      <c r="B298" s="80">
        <v>0.1</v>
      </c>
      <c r="C298" s="39" t="s">
        <v>135</v>
      </c>
      <c r="D298" s="83">
        <v>6</v>
      </c>
      <c r="E298" s="3"/>
    </row>
    <row r="299" spans="1:5" ht="15.75" thickBot="1">
      <c r="A299" s="4">
        <v>494.56</v>
      </c>
      <c r="B299" s="80">
        <v>1.8</v>
      </c>
      <c r="C299" s="39" t="s">
        <v>131</v>
      </c>
      <c r="D299" s="83">
        <v>40</v>
      </c>
      <c r="E299" s="3"/>
    </row>
    <row r="300" spans="1:5" ht="15.75" thickBot="1">
      <c r="A300" s="4">
        <v>498.44</v>
      </c>
      <c r="B300" s="80">
        <v>0.4</v>
      </c>
      <c r="C300" s="39" t="s">
        <v>135</v>
      </c>
      <c r="D300" s="83">
        <v>15</v>
      </c>
      <c r="E300" s="3"/>
    </row>
    <row r="301" spans="1:5" ht="15.75" thickBot="1">
      <c r="A301" s="4">
        <v>499.23</v>
      </c>
      <c r="B301" s="80">
        <v>28</v>
      </c>
      <c r="C301" s="39" t="s">
        <v>252</v>
      </c>
      <c r="D301" s="83">
        <v>35</v>
      </c>
      <c r="E301" s="3"/>
    </row>
    <row r="302" spans="1:5" ht="15.75" thickBot="1">
      <c r="A302" s="4">
        <v>503.58</v>
      </c>
      <c r="B302" s="80">
        <v>0.5</v>
      </c>
      <c r="C302" s="39" t="s">
        <v>131</v>
      </c>
      <c r="D302" s="83">
        <v>50</v>
      </c>
      <c r="E302" s="3"/>
    </row>
    <row r="303" spans="1:5" ht="15.75" thickBot="1">
      <c r="A303" s="4">
        <v>505.98</v>
      </c>
      <c r="B303" s="80">
        <v>0.4</v>
      </c>
      <c r="C303" s="39" t="s">
        <v>131</v>
      </c>
      <c r="D303" s="83">
        <v>85</v>
      </c>
      <c r="E303" s="3"/>
    </row>
    <row r="304" spans="1:5" ht="15.75" thickBot="1">
      <c r="A304" s="4">
        <v>510.42</v>
      </c>
      <c r="B304" s="80">
        <v>0.5</v>
      </c>
      <c r="C304" s="39" t="s">
        <v>131</v>
      </c>
      <c r="D304" s="83">
        <v>50</v>
      </c>
      <c r="E304" s="3"/>
    </row>
    <row r="305" spans="1:5" ht="15.75" thickBot="1">
      <c r="A305" s="4">
        <v>511.54</v>
      </c>
      <c r="B305" s="80"/>
      <c r="C305" s="39" t="s">
        <v>130</v>
      </c>
      <c r="D305" s="83">
        <v>20</v>
      </c>
      <c r="E305" s="3" t="s">
        <v>309</v>
      </c>
    </row>
    <row r="306" spans="1:5" ht="15.75" thickBot="1">
      <c r="A306" s="4">
        <v>512.13</v>
      </c>
      <c r="B306" s="80"/>
      <c r="C306" s="39" t="s">
        <v>130</v>
      </c>
      <c r="D306" s="83">
        <v>20</v>
      </c>
      <c r="E306" s="3"/>
    </row>
    <row r="307" spans="1:5" ht="15.75" thickBot="1">
      <c r="A307" s="4">
        <v>515.12</v>
      </c>
      <c r="B307" s="80">
        <v>0.3</v>
      </c>
      <c r="C307" s="39" t="s">
        <v>131</v>
      </c>
      <c r="D307" s="83">
        <v>20</v>
      </c>
      <c r="E307" s="3"/>
    </row>
    <row r="308" spans="1:5" ht="15.75" thickBot="1">
      <c r="A308" s="4">
        <v>511.17</v>
      </c>
      <c r="B308" s="80">
        <v>1.3</v>
      </c>
      <c r="C308" s="39" t="s">
        <v>131</v>
      </c>
      <c r="D308" s="83">
        <v>70</v>
      </c>
      <c r="E308" s="3"/>
    </row>
    <row r="309" spans="1:5" ht="15.75" thickBot="1">
      <c r="A309" s="4">
        <v>516.42999999999995</v>
      </c>
      <c r="B309" s="80">
        <v>0.5</v>
      </c>
      <c r="C309" s="39" t="s">
        <v>131</v>
      </c>
      <c r="D309" s="83">
        <v>60</v>
      </c>
      <c r="E309" s="3" t="s">
        <v>310</v>
      </c>
    </row>
    <row r="310" spans="1:5" ht="15.75" thickBot="1">
      <c r="A310" s="4">
        <v>518.29999999999995</v>
      </c>
      <c r="B310" s="80"/>
      <c r="C310" s="39" t="s">
        <v>130</v>
      </c>
      <c r="D310" s="83">
        <v>25</v>
      </c>
      <c r="E310" s="3"/>
    </row>
    <row r="311" spans="1:5" ht="15.75" thickBot="1">
      <c r="A311" s="4">
        <v>519.37</v>
      </c>
      <c r="B311" s="80">
        <v>1.2</v>
      </c>
      <c r="C311" s="39" t="s">
        <v>131</v>
      </c>
      <c r="D311" s="83">
        <v>20</v>
      </c>
      <c r="E311" s="3"/>
    </row>
    <row r="312" spans="1:5" ht="15.75" thickBot="1">
      <c r="A312" s="4">
        <v>521.21</v>
      </c>
      <c r="B312" s="80">
        <v>1.5</v>
      </c>
      <c r="C312" s="39" t="s">
        <v>311</v>
      </c>
      <c r="D312" s="83">
        <v>28</v>
      </c>
      <c r="E312" s="3" t="s">
        <v>312</v>
      </c>
    </row>
    <row r="313" spans="1:5" ht="15.75" thickBot="1">
      <c r="A313" s="4">
        <v>523.28</v>
      </c>
      <c r="B313" s="80">
        <v>0.2</v>
      </c>
      <c r="C313" s="39" t="s">
        <v>131</v>
      </c>
      <c r="D313" s="83">
        <v>10</v>
      </c>
      <c r="E313" s="3"/>
    </row>
    <row r="314" spans="1:5" ht="15.75" thickBot="1">
      <c r="A314" s="4">
        <v>524.4</v>
      </c>
      <c r="B314" s="80">
        <v>0.1</v>
      </c>
      <c r="C314" s="39" t="s">
        <v>131</v>
      </c>
      <c r="D314" s="83">
        <v>10</v>
      </c>
      <c r="E314" s="3" t="s">
        <v>313</v>
      </c>
    </row>
    <row r="315" spans="1:5" ht="15.75" thickBot="1">
      <c r="A315" s="4">
        <v>528.27</v>
      </c>
      <c r="B315" s="80"/>
      <c r="C315" s="39" t="s">
        <v>130</v>
      </c>
      <c r="D315" s="83">
        <v>10</v>
      </c>
      <c r="E315" s="3"/>
    </row>
    <row r="316" spans="1:5" ht="15.75" thickBot="1">
      <c r="A316" s="4">
        <v>529.03</v>
      </c>
      <c r="B316" s="80">
        <v>0.6</v>
      </c>
      <c r="C316" s="39" t="s">
        <v>131</v>
      </c>
      <c r="D316" s="83">
        <v>65</v>
      </c>
      <c r="E316" s="3" t="s">
        <v>314</v>
      </c>
    </row>
    <row r="317" spans="1:5" ht="15.75" thickBot="1">
      <c r="A317" s="4">
        <v>530.55999999999995</v>
      </c>
      <c r="B317" s="80">
        <v>2</v>
      </c>
      <c r="C317" s="39" t="s">
        <v>131</v>
      </c>
      <c r="D317" s="83">
        <v>85</v>
      </c>
      <c r="E317" s="3" t="s">
        <v>315</v>
      </c>
    </row>
    <row r="318" spans="1:5" ht="15.75" thickBot="1">
      <c r="A318" s="4">
        <v>532.22</v>
      </c>
      <c r="B318" s="80">
        <v>42</v>
      </c>
      <c r="C318" s="39" t="s">
        <v>252</v>
      </c>
      <c r="D318" s="83">
        <v>15</v>
      </c>
      <c r="E318" s="3"/>
    </row>
    <row r="319" spans="1:5" ht="15.75" thickBot="1">
      <c r="A319" s="4">
        <v>533</v>
      </c>
      <c r="B319" s="80">
        <v>0.2</v>
      </c>
      <c r="C319" s="39" t="s">
        <v>131</v>
      </c>
      <c r="D319" s="83">
        <v>15</v>
      </c>
      <c r="E319" s="3" t="s">
        <v>316</v>
      </c>
    </row>
    <row r="320" spans="1:5" ht="15.75" thickBot="1">
      <c r="A320" s="4">
        <v>535.24</v>
      </c>
      <c r="B320" s="80">
        <v>0.2</v>
      </c>
      <c r="C320" s="39" t="s">
        <v>131</v>
      </c>
      <c r="D320" s="83">
        <v>10</v>
      </c>
      <c r="E320" s="3"/>
    </row>
    <row r="321" spans="1:5" ht="15.75" thickBot="1">
      <c r="A321" s="4">
        <v>537.29999999999995</v>
      </c>
      <c r="B321" s="80">
        <v>0.3</v>
      </c>
      <c r="C321" s="39" t="s">
        <v>131</v>
      </c>
      <c r="D321" s="83">
        <v>10</v>
      </c>
      <c r="E321" s="3" t="s">
        <v>316</v>
      </c>
    </row>
    <row r="322" spans="1:5" ht="15.75" thickBot="1">
      <c r="A322" s="4">
        <v>538.26</v>
      </c>
      <c r="B322" s="80">
        <v>0.5</v>
      </c>
      <c r="C322" s="39" t="s">
        <v>131</v>
      </c>
      <c r="D322" s="83">
        <v>50</v>
      </c>
      <c r="E322" s="3"/>
    </row>
    <row r="323" spans="1:5" ht="15.75" thickBot="1">
      <c r="A323" s="4">
        <v>539.95000000000005</v>
      </c>
      <c r="B323" s="80"/>
      <c r="C323" s="39" t="s">
        <v>130</v>
      </c>
      <c r="D323" s="83">
        <v>10</v>
      </c>
      <c r="E323" s="3"/>
    </row>
    <row r="324" spans="1:5" ht="15.75" thickBot="1">
      <c r="A324" s="4">
        <v>541.91999999999996</v>
      </c>
      <c r="B324" s="80">
        <v>25</v>
      </c>
      <c r="C324" s="39" t="s">
        <v>252</v>
      </c>
      <c r="D324" s="83">
        <v>35</v>
      </c>
      <c r="E324" s="3"/>
    </row>
    <row r="325" spans="1:5" ht="15.75" thickBot="1">
      <c r="A325" s="4">
        <v>543.12</v>
      </c>
      <c r="B325" s="80">
        <v>2.5</v>
      </c>
      <c r="C325" s="39" t="s">
        <v>131</v>
      </c>
      <c r="D325" s="83">
        <v>70</v>
      </c>
      <c r="E325" s="3"/>
    </row>
    <row r="326" spans="1:5" ht="15.75" thickBot="1">
      <c r="A326" s="4">
        <v>545.01</v>
      </c>
      <c r="B326" s="80">
        <v>0.4</v>
      </c>
      <c r="C326" s="39" t="s">
        <v>131</v>
      </c>
      <c r="D326" s="83">
        <v>60</v>
      </c>
      <c r="E326" s="3"/>
    </row>
    <row r="327" spans="1:5" ht="15.75" thickBot="1">
      <c r="A327" s="4">
        <v>546.57000000000005</v>
      </c>
      <c r="B327" s="80">
        <v>0.3</v>
      </c>
      <c r="C327" s="39" t="s">
        <v>131</v>
      </c>
      <c r="D327" s="83">
        <v>70</v>
      </c>
      <c r="E327" s="3" t="s">
        <v>317</v>
      </c>
    </row>
    <row r="328" spans="1:5" ht="15.75" thickBot="1">
      <c r="A328" s="4">
        <v>548.12</v>
      </c>
      <c r="B328" s="80">
        <v>0.7</v>
      </c>
      <c r="C328" s="39" t="s">
        <v>311</v>
      </c>
      <c r="D328" s="83">
        <v>30</v>
      </c>
      <c r="E328" s="3" t="s">
        <v>318</v>
      </c>
    </row>
    <row r="329" spans="1:5" ht="15.75" thickBot="1">
      <c r="A329" s="4">
        <v>550.04</v>
      </c>
      <c r="B329" s="80">
        <v>0.9</v>
      </c>
      <c r="C329" s="39" t="s">
        <v>131</v>
      </c>
      <c r="D329" s="83">
        <v>45</v>
      </c>
      <c r="E329" s="3"/>
    </row>
    <row r="330" spans="1:5" ht="15.75" thickBot="1">
      <c r="A330" s="4">
        <v>550.87</v>
      </c>
      <c r="B330" s="80">
        <v>0.8</v>
      </c>
      <c r="C330" s="39" t="s">
        <v>131</v>
      </c>
      <c r="D330" s="83">
        <v>40</v>
      </c>
      <c r="E330" s="3" t="s">
        <v>319</v>
      </c>
    </row>
    <row r="331" spans="1:5" ht="15.75" thickBot="1">
      <c r="A331" s="4">
        <v>552.41</v>
      </c>
      <c r="B331" s="80">
        <v>0.4</v>
      </c>
      <c r="C331" s="39" t="s">
        <v>135</v>
      </c>
      <c r="D331" s="83">
        <v>60</v>
      </c>
      <c r="E331" s="3"/>
    </row>
    <row r="332" spans="1:5" ht="15.75" thickBot="1">
      <c r="A332" s="4">
        <v>557.30999999999995</v>
      </c>
      <c r="B332" s="80"/>
      <c r="C332" s="39" t="s">
        <v>130</v>
      </c>
      <c r="D332" s="83">
        <v>20</v>
      </c>
      <c r="E332" s="3" t="s">
        <v>320</v>
      </c>
    </row>
    <row r="333" spans="1:5" ht="15.75" thickBot="1">
      <c r="A333" s="4">
        <v>559.16</v>
      </c>
      <c r="B333" s="80">
        <v>0.4</v>
      </c>
      <c r="C333" s="39" t="s">
        <v>131</v>
      </c>
      <c r="D333" s="83">
        <v>70</v>
      </c>
      <c r="E333" s="3"/>
    </row>
    <row r="334" spans="1:5" ht="15.75" thickBot="1">
      <c r="A334" s="4">
        <v>560.66999999999996</v>
      </c>
      <c r="B334" s="80">
        <v>0.2</v>
      </c>
      <c r="C334" s="39" t="s">
        <v>131</v>
      </c>
      <c r="D334" s="83">
        <v>45</v>
      </c>
      <c r="E334" s="3" t="s">
        <v>321</v>
      </c>
    </row>
    <row r="335" spans="1:5" ht="15.75" thickBot="1">
      <c r="A335" s="4">
        <v>562.07000000000005</v>
      </c>
      <c r="B335" s="80">
        <v>0.4</v>
      </c>
      <c r="C335" s="39" t="s">
        <v>131</v>
      </c>
      <c r="D335" s="83">
        <v>50</v>
      </c>
      <c r="E335" s="3"/>
    </row>
    <row r="336" spans="1:5" ht="15.75" thickBot="1">
      <c r="A336" s="4">
        <v>565.44000000000005</v>
      </c>
      <c r="B336" s="80">
        <v>0.6</v>
      </c>
      <c r="C336" s="39" t="s">
        <v>135</v>
      </c>
      <c r="D336" s="83">
        <v>20</v>
      </c>
      <c r="E336" s="3"/>
    </row>
    <row r="337" spans="1:5" ht="15.75" thickBot="1">
      <c r="A337" s="4">
        <v>566.32000000000005</v>
      </c>
      <c r="B337" s="80">
        <v>7</v>
      </c>
      <c r="C337" s="39" t="s">
        <v>131</v>
      </c>
      <c r="D337" s="83">
        <v>40</v>
      </c>
      <c r="E337" s="3" t="s">
        <v>322</v>
      </c>
    </row>
    <row r="338" spans="1:5" ht="15.75" thickBot="1">
      <c r="A338" s="4">
        <v>570.02</v>
      </c>
      <c r="B338" s="80">
        <v>2.5</v>
      </c>
      <c r="C338" s="39" t="s">
        <v>131</v>
      </c>
      <c r="D338" s="83">
        <v>60</v>
      </c>
      <c r="E338" s="3" t="s">
        <v>322</v>
      </c>
    </row>
    <row r="339" spans="1:5" ht="15.75" thickBot="1">
      <c r="A339" s="4">
        <v>571.14</v>
      </c>
      <c r="B339" s="80">
        <v>4.5</v>
      </c>
      <c r="C339" s="39" t="s">
        <v>131</v>
      </c>
      <c r="D339" s="83">
        <v>55</v>
      </c>
      <c r="E339" s="3"/>
    </row>
    <row r="340" spans="1:5" ht="15.75" thickBot="1">
      <c r="A340" s="4">
        <v>572.21</v>
      </c>
      <c r="B340" s="80">
        <v>1.7</v>
      </c>
      <c r="C340" s="39" t="s">
        <v>131</v>
      </c>
      <c r="D340" s="83">
        <v>60</v>
      </c>
      <c r="E340" s="3"/>
    </row>
    <row r="341" spans="1:5" ht="15.75" thickBot="1">
      <c r="A341" s="4">
        <v>573.66</v>
      </c>
      <c r="B341" s="80"/>
      <c r="C341" s="39" t="s">
        <v>130</v>
      </c>
      <c r="D341" s="83">
        <v>10</v>
      </c>
      <c r="E341" s="3"/>
    </row>
    <row r="342" spans="1:5" ht="15.75" thickBot="1">
      <c r="A342" s="4">
        <v>575.12</v>
      </c>
      <c r="B342" s="80">
        <v>0.2</v>
      </c>
      <c r="C342" s="39" t="s">
        <v>131</v>
      </c>
      <c r="D342" s="83">
        <v>40</v>
      </c>
      <c r="E342" s="3" t="s">
        <v>329</v>
      </c>
    </row>
    <row r="343" spans="1:5" ht="15.75" thickBot="1">
      <c r="A343" s="4">
        <v>576.32000000000005</v>
      </c>
      <c r="B343" s="80">
        <v>0.4</v>
      </c>
      <c r="C343" s="39" t="s">
        <v>131</v>
      </c>
      <c r="D343" s="83">
        <v>55</v>
      </c>
      <c r="E343" s="3" t="s">
        <v>330</v>
      </c>
    </row>
    <row r="344" spans="1:5" ht="15.75" thickBot="1">
      <c r="A344" s="4">
        <v>577.65</v>
      </c>
      <c r="B344" s="80">
        <v>0.1</v>
      </c>
      <c r="C344" s="39" t="s">
        <v>135</v>
      </c>
      <c r="D344" s="83">
        <v>15</v>
      </c>
      <c r="E344" s="3"/>
    </row>
    <row r="345" spans="1:5" ht="15.75" thickBot="1">
      <c r="A345" s="4">
        <v>577.85</v>
      </c>
      <c r="B345" s="80"/>
      <c r="C345" s="39" t="s">
        <v>130</v>
      </c>
      <c r="D345" s="83">
        <v>8</v>
      </c>
      <c r="E345" s="3" t="s">
        <v>331</v>
      </c>
    </row>
    <row r="346" spans="1:5" ht="15.75" thickBot="1">
      <c r="A346" s="4">
        <v>579.80999999999995</v>
      </c>
      <c r="B346" s="80">
        <v>0.2</v>
      </c>
      <c r="C346" s="39" t="s">
        <v>135</v>
      </c>
      <c r="D346" s="83">
        <v>5</v>
      </c>
      <c r="E346" s="3"/>
    </row>
    <row r="347" spans="1:5" ht="15.75" thickBot="1">
      <c r="A347" s="4">
        <v>581.69000000000005</v>
      </c>
      <c r="B347" s="80">
        <v>1</v>
      </c>
      <c r="C347" s="39" t="s">
        <v>311</v>
      </c>
      <c r="D347" s="83">
        <v>85</v>
      </c>
      <c r="E347" s="3" t="s">
        <v>332</v>
      </c>
    </row>
    <row r="348" spans="1:5" ht="15.75" thickBot="1">
      <c r="A348" s="4">
        <v>582.66999999999996</v>
      </c>
      <c r="B348" s="80">
        <v>3.2</v>
      </c>
      <c r="C348" s="39" t="s">
        <v>311</v>
      </c>
      <c r="D348" s="83">
        <v>20</v>
      </c>
      <c r="E348" s="3" t="s">
        <v>333</v>
      </c>
    </row>
    <row r="349" spans="1:5" ht="15.75" thickBot="1">
      <c r="A349" s="4">
        <v>584.12</v>
      </c>
      <c r="B349" s="80"/>
      <c r="C349" s="39" t="s">
        <v>214</v>
      </c>
      <c r="D349" s="83"/>
      <c r="E349" s="3" t="s">
        <v>337</v>
      </c>
    </row>
    <row r="350" spans="1:5" ht="15.75" thickBot="1">
      <c r="A350" s="4">
        <v>584.48</v>
      </c>
      <c r="B350" s="80">
        <v>32</v>
      </c>
      <c r="C350" s="39" t="s">
        <v>334</v>
      </c>
      <c r="D350" s="83">
        <v>25</v>
      </c>
      <c r="E350" s="3" t="s">
        <v>335</v>
      </c>
    </row>
    <row r="351" spans="1:5" ht="15.75" thickBot="1">
      <c r="A351" s="4">
        <v>580.79999999999995</v>
      </c>
      <c r="B351" s="80"/>
      <c r="C351" s="39" t="s">
        <v>214</v>
      </c>
      <c r="D351" s="83">
        <v>25</v>
      </c>
      <c r="E351" s="3" t="s">
        <v>336</v>
      </c>
    </row>
    <row r="352" spans="1:5" ht="15.75" thickBot="1">
      <c r="A352" s="4">
        <v>587.72</v>
      </c>
      <c r="B352" s="80">
        <v>0.5</v>
      </c>
      <c r="C352" s="39" t="s">
        <v>131</v>
      </c>
      <c r="D352" s="83">
        <v>70</v>
      </c>
      <c r="E352" s="3" t="s">
        <v>338</v>
      </c>
    </row>
    <row r="353" spans="1:5" ht="15.75" thickBot="1">
      <c r="A353" s="4">
        <v>588.77</v>
      </c>
      <c r="B353" s="80">
        <v>0.2</v>
      </c>
      <c r="C353" s="39" t="s">
        <v>131</v>
      </c>
      <c r="D353" s="83">
        <v>45</v>
      </c>
      <c r="E353" s="3" t="s">
        <v>289</v>
      </c>
    </row>
    <row r="354" spans="1:5" ht="15.75" thickBot="1">
      <c r="A354" s="4">
        <v>590.57000000000005</v>
      </c>
      <c r="B354" s="80">
        <v>0.1</v>
      </c>
      <c r="C354" s="39" t="s">
        <v>131</v>
      </c>
      <c r="D354" s="83">
        <v>60</v>
      </c>
      <c r="E354" s="3" t="s">
        <v>340</v>
      </c>
    </row>
    <row r="355" spans="1:5" ht="15.75" thickBot="1">
      <c r="A355" s="4">
        <v>591.41</v>
      </c>
      <c r="B355" s="80">
        <v>0.1</v>
      </c>
      <c r="C355" s="39" t="s">
        <v>131</v>
      </c>
      <c r="D355" s="83">
        <v>55</v>
      </c>
      <c r="E355" s="3" t="s">
        <v>340</v>
      </c>
    </row>
    <row r="356" spans="1:5" ht="15.75" thickBot="1">
      <c r="A356" s="4">
        <v>594.32000000000005</v>
      </c>
      <c r="B356" s="80">
        <v>0.4</v>
      </c>
      <c r="C356" s="39" t="s">
        <v>280</v>
      </c>
      <c r="D356" s="83">
        <v>16</v>
      </c>
      <c r="E356" s="3" t="s">
        <v>341</v>
      </c>
    </row>
    <row r="357" spans="1:5" ht="15.75" thickBot="1">
      <c r="A357" s="4">
        <v>595.33000000000004</v>
      </c>
      <c r="B357" s="80">
        <v>1.4</v>
      </c>
      <c r="C357" s="39" t="s">
        <v>131</v>
      </c>
      <c r="D357" s="83">
        <v>65</v>
      </c>
      <c r="E357" s="3" t="s">
        <v>298</v>
      </c>
    </row>
    <row r="358" spans="1:5" ht="15.75" thickBot="1">
      <c r="A358" s="4">
        <v>597.86</v>
      </c>
      <c r="B358" s="80">
        <v>1.2</v>
      </c>
      <c r="C358" s="39" t="s">
        <v>131</v>
      </c>
      <c r="D358" s="83">
        <v>80</v>
      </c>
      <c r="E358" s="3"/>
    </row>
    <row r="359" spans="1:5" ht="15.75" thickBot="1">
      <c r="A359" s="4">
        <v>598.80999999999995</v>
      </c>
      <c r="B359" s="80">
        <v>0.5</v>
      </c>
      <c r="C359" s="39" t="s">
        <v>131</v>
      </c>
      <c r="D359" s="83">
        <v>60</v>
      </c>
      <c r="E359" s="3" t="s">
        <v>298</v>
      </c>
    </row>
    <row r="360" spans="1:5" ht="15.75" thickBot="1">
      <c r="A360" s="4">
        <v>599.03</v>
      </c>
      <c r="B360" s="80">
        <v>0.2</v>
      </c>
      <c r="C360" s="39" t="s">
        <v>131</v>
      </c>
      <c r="D360" s="83">
        <v>30</v>
      </c>
      <c r="E360" s="3" t="s">
        <v>298</v>
      </c>
    </row>
    <row r="361" spans="1:5" ht="15.75" thickBot="1">
      <c r="A361" s="4">
        <v>599.84</v>
      </c>
      <c r="B361" s="80">
        <v>1</v>
      </c>
      <c r="C361" s="39" t="s">
        <v>131</v>
      </c>
      <c r="D361" s="83">
        <v>70</v>
      </c>
      <c r="E361" s="3"/>
    </row>
    <row r="362" spans="1:5" ht="15.75" thickBot="1">
      <c r="A362" s="4">
        <v>603.91999999999996</v>
      </c>
      <c r="B362" s="80">
        <v>1.6</v>
      </c>
      <c r="C362" s="39" t="s">
        <v>131</v>
      </c>
      <c r="D362" s="83">
        <v>70</v>
      </c>
      <c r="E362" s="3"/>
    </row>
    <row r="363" spans="1:5" ht="15.75" thickBot="1">
      <c r="A363" s="4">
        <v>604.71</v>
      </c>
      <c r="B363" s="80">
        <v>0.5</v>
      </c>
      <c r="C363" s="39" t="s">
        <v>131</v>
      </c>
      <c r="D363" s="83">
        <v>85</v>
      </c>
      <c r="E363" s="3" t="s">
        <v>298</v>
      </c>
    </row>
    <row r="364" spans="1:5" ht="15.75" thickBot="1">
      <c r="A364" s="4">
        <v>605.91999999999996</v>
      </c>
      <c r="B364" s="80">
        <v>0.3</v>
      </c>
      <c r="C364" s="39" t="s">
        <v>135</v>
      </c>
      <c r="D364" s="83">
        <v>55</v>
      </c>
      <c r="E364" s="3"/>
    </row>
    <row r="365" spans="1:5" ht="15.75" thickBot="1">
      <c r="A365" s="4">
        <v>607.64</v>
      </c>
      <c r="B365" s="80">
        <v>0.1</v>
      </c>
      <c r="C365" s="39" t="s">
        <v>135</v>
      </c>
      <c r="D365" s="83">
        <v>20</v>
      </c>
      <c r="E365" s="3"/>
    </row>
    <row r="366" spans="1:5" ht="15.75" thickBot="1">
      <c r="A366" s="4">
        <v>608.29999999999995</v>
      </c>
      <c r="B366" s="80">
        <v>0.3</v>
      </c>
      <c r="C366" s="39" t="s">
        <v>135</v>
      </c>
      <c r="D366" s="83">
        <v>50</v>
      </c>
      <c r="E366" s="3"/>
    </row>
    <row r="367" spans="1:5" ht="15.75" thickBot="1">
      <c r="A367" s="4">
        <v>610.21</v>
      </c>
      <c r="B367" s="80">
        <v>0.1</v>
      </c>
      <c r="C367" s="39" t="s">
        <v>131</v>
      </c>
      <c r="D367" s="83">
        <v>15</v>
      </c>
      <c r="E367" s="3" t="s">
        <v>345</v>
      </c>
    </row>
    <row r="368" spans="1:5" ht="15.75" thickBot="1">
      <c r="A368" s="4">
        <v>611.35</v>
      </c>
      <c r="B368" s="80">
        <v>12</v>
      </c>
      <c r="C368" s="39" t="s">
        <v>135</v>
      </c>
      <c r="D368" s="83">
        <v>25</v>
      </c>
      <c r="E368" s="3" t="s">
        <v>346</v>
      </c>
    </row>
    <row r="369" spans="1:5" ht="15.75" thickBot="1">
      <c r="A369" s="4">
        <v>612.53</v>
      </c>
      <c r="B369" s="80">
        <v>1.1000000000000001</v>
      </c>
      <c r="C369" s="39" t="s">
        <v>131</v>
      </c>
      <c r="D369" s="83">
        <v>65</v>
      </c>
      <c r="E369" s="3" t="s">
        <v>298</v>
      </c>
    </row>
    <row r="370" spans="1:5" ht="15.75" thickBot="1">
      <c r="A370" s="4">
        <v>615.19000000000005</v>
      </c>
      <c r="B370" s="80">
        <v>0.5</v>
      </c>
      <c r="C370" s="39" t="s">
        <v>131</v>
      </c>
      <c r="D370" s="83">
        <v>85</v>
      </c>
      <c r="E370" s="3"/>
    </row>
    <row r="371" spans="1:5" ht="15.75" thickBot="1">
      <c r="A371" s="4">
        <v>617.6</v>
      </c>
      <c r="B371" s="80">
        <v>0.2</v>
      </c>
      <c r="C371" s="39" t="s">
        <v>131</v>
      </c>
      <c r="D371" s="83">
        <v>70</v>
      </c>
      <c r="E371" s="3" t="s">
        <v>298</v>
      </c>
    </row>
    <row r="372" spans="1:5" ht="15.75" thickBot="1">
      <c r="A372" s="4">
        <v>618.53</v>
      </c>
      <c r="B372" s="80">
        <v>0.2</v>
      </c>
      <c r="C372" s="39" t="s">
        <v>135</v>
      </c>
      <c r="D372" s="83">
        <v>45</v>
      </c>
      <c r="E372" s="3"/>
    </row>
    <row r="373" spans="1:5" ht="15.75" thickBot="1">
      <c r="A373" s="4">
        <v>619.70000000000005</v>
      </c>
      <c r="B373" s="80">
        <v>0.3</v>
      </c>
      <c r="C373" s="39" t="s">
        <v>131</v>
      </c>
      <c r="D373" s="83">
        <v>40</v>
      </c>
      <c r="E373" s="3" t="s">
        <v>347</v>
      </c>
    </row>
    <row r="374" spans="1:5" ht="15.75" thickBot="1">
      <c r="A374" s="4">
        <v>621.38</v>
      </c>
      <c r="B374" s="80">
        <v>0.1</v>
      </c>
      <c r="C374" s="39" t="s">
        <v>135</v>
      </c>
      <c r="D374" s="83">
        <v>30</v>
      </c>
      <c r="E374" s="3"/>
    </row>
    <row r="375" spans="1:5" ht="15.75" thickBot="1">
      <c r="A375" s="4">
        <v>621.38</v>
      </c>
      <c r="B375" s="80">
        <v>0.1</v>
      </c>
      <c r="C375" s="39" t="s">
        <v>131</v>
      </c>
      <c r="D375" s="83">
        <v>75</v>
      </c>
      <c r="E375" s="3" t="s">
        <v>348</v>
      </c>
    </row>
    <row r="376" spans="1:5" ht="15.75" thickBot="1">
      <c r="A376" s="4">
        <v>623.65</v>
      </c>
      <c r="B376" s="80">
        <v>0.2</v>
      </c>
      <c r="C376" s="39" t="s">
        <v>131</v>
      </c>
      <c r="D376" s="83">
        <v>55</v>
      </c>
      <c r="E376" s="3" t="s">
        <v>349</v>
      </c>
    </row>
    <row r="377" spans="1:5" ht="15.75" thickBot="1">
      <c r="A377" s="4">
        <v>626.24</v>
      </c>
      <c r="B377" s="80">
        <v>2.5</v>
      </c>
      <c r="C377" s="39" t="s">
        <v>131</v>
      </c>
      <c r="D377" s="83">
        <v>85</v>
      </c>
      <c r="E377" s="3" t="s">
        <v>350</v>
      </c>
    </row>
    <row r="378" spans="1:5" ht="15.75" thickBot="1">
      <c r="A378" s="4">
        <v>626.36</v>
      </c>
      <c r="B378" s="80">
        <v>1.6</v>
      </c>
      <c r="C378" s="39" t="s">
        <v>131</v>
      </c>
      <c r="D378" s="83">
        <v>55</v>
      </c>
      <c r="E378" s="3"/>
    </row>
    <row r="379" spans="1:5" ht="15.75" thickBot="1">
      <c r="A379" s="4">
        <v>629.13</v>
      </c>
      <c r="B379" s="80">
        <v>0.3</v>
      </c>
      <c r="C379" s="39" t="s">
        <v>131</v>
      </c>
      <c r="D379" s="83">
        <v>60</v>
      </c>
      <c r="E379" s="3" t="s">
        <v>351</v>
      </c>
    </row>
    <row r="380" spans="1:5" ht="15.75" thickBot="1">
      <c r="A380" s="4">
        <v>630</v>
      </c>
      <c r="B380" s="80"/>
      <c r="C380" s="39" t="s">
        <v>130</v>
      </c>
      <c r="D380" s="83">
        <v>15</v>
      </c>
      <c r="E380" s="3"/>
    </row>
    <row r="381" spans="1:5" ht="15.75" thickBot="1">
      <c r="A381" s="4">
        <v>632.79</v>
      </c>
      <c r="B381" s="80">
        <v>0.5</v>
      </c>
      <c r="C381" s="39" t="s">
        <v>131</v>
      </c>
      <c r="D381" s="83">
        <v>75</v>
      </c>
      <c r="E381" s="3"/>
    </row>
    <row r="382" spans="1:5" ht="15.75" thickBot="1">
      <c r="A382" s="4">
        <v>632.94000000000005</v>
      </c>
      <c r="B382" s="80">
        <v>0.2</v>
      </c>
      <c r="C382" s="39" t="s">
        <v>131</v>
      </c>
      <c r="D382" s="83">
        <v>85</v>
      </c>
      <c r="E382" s="3" t="s">
        <v>298</v>
      </c>
    </row>
    <row r="383" spans="1:5" ht="15.75" thickBot="1">
      <c r="A383" s="4">
        <v>634.9</v>
      </c>
      <c r="B383" s="80">
        <v>0.3</v>
      </c>
      <c r="C383" s="39" t="s">
        <v>131</v>
      </c>
      <c r="D383" s="83">
        <v>75</v>
      </c>
      <c r="E383" s="3"/>
    </row>
    <row r="384" spans="1:5" ht="15.75" thickBot="1">
      <c r="A384" s="4">
        <v>636.75</v>
      </c>
      <c r="B384" s="80"/>
      <c r="C384" s="39" t="s">
        <v>130</v>
      </c>
      <c r="D384" s="83">
        <v>10</v>
      </c>
      <c r="E384" s="3"/>
    </row>
    <row r="385" spans="1:5" ht="15.75" thickBot="1">
      <c r="A385" s="4">
        <v>637.15</v>
      </c>
      <c r="B385" s="80">
        <v>0.4</v>
      </c>
      <c r="C385" s="39" t="s">
        <v>131</v>
      </c>
      <c r="D385" s="83">
        <v>60</v>
      </c>
      <c r="E385" s="3" t="s">
        <v>338</v>
      </c>
    </row>
    <row r="386" spans="1:5" ht="15.75" thickBot="1">
      <c r="A386" s="4">
        <v>639.25</v>
      </c>
      <c r="B386" s="80"/>
      <c r="C386" s="39" t="s">
        <v>130</v>
      </c>
      <c r="D386" s="83">
        <v>80</v>
      </c>
      <c r="E386" s="3" t="s">
        <v>352</v>
      </c>
    </row>
    <row r="387" spans="1:5" ht="15.75" thickBot="1">
      <c r="A387" s="4">
        <v>642.32000000000005</v>
      </c>
      <c r="B387" s="80">
        <v>0.7</v>
      </c>
      <c r="C387" s="39" t="s">
        <v>311</v>
      </c>
      <c r="D387" s="83">
        <v>65</v>
      </c>
      <c r="E387" s="3" t="s">
        <v>353</v>
      </c>
    </row>
    <row r="388" spans="1:5" ht="15.75" thickBot="1">
      <c r="A388" s="4">
        <v>642.80999999999995</v>
      </c>
      <c r="B388" s="80">
        <v>1</v>
      </c>
      <c r="C388" s="39" t="s">
        <v>131</v>
      </c>
      <c r="D388" s="83">
        <v>80</v>
      </c>
      <c r="E388" s="3" t="s">
        <v>338</v>
      </c>
    </row>
    <row r="389" spans="1:5" ht="15.75" thickBot="1">
      <c r="A389" s="4">
        <v>644.70000000000005</v>
      </c>
      <c r="B389" s="80">
        <v>1</v>
      </c>
      <c r="C389" s="39" t="s">
        <v>131</v>
      </c>
      <c r="D389" s="83">
        <v>50</v>
      </c>
      <c r="E389" s="3" t="s">
        <v>354</v>
      </c>
    </row>
    <row r="390" spans="1:5" ht="15.75" thickBot="1">
      <c r="A390" s="4">
        <v>645.92999999999995</v>
      </c>
      <c r="B390" s="80">
        <v>0.1</v>
      </c>
      <c r="C390" s="39" t="s">
        <v>135</v>
      </c>
      <c r="D390" s="83">
        <v>15</v>
      </c>
      <c r="E390" s="3"/>
    </row>
    <row r="391" spans="1:5" ht="15.75" thickBot="1">
      <c r="A391" s="4">
        <v>646.84</v>
      </c>
      <c r="B391" s="80">
        <v>0.2</v>
      </c>
      <c r="C391" s="39" t="s">
        <v>131</v>
      </c>
      <c r="D391" s="83">
        <v>85</v>
      </c>
      <c r="E391" s="3" t="s">
        <v>338</v>
      </c>
    </row>
    <row r="392" spans="1:5" ht="15.75" thickBot="1">
      <c r="A392" s="4">
        <v>648</v>
      </c>
      <c r="B392" s="80"/>
      <c r="C392" s="39"/>
      <c r="D392" s="83"/>
      <c r="E392" s="3" t="s">
        <v>355</v>
      </c>
    </row>
  </sheetData>
  <mergeCells count="2">
    <mergeCell ref="A1:D2"/>
    <mergeCell ref="E1:E2"/>
  </mergeCells>
  <dataValidations count="3">
    <dataValidation type="list" allowBlank="1" showInputMessage="1" showErrorMessage="1" sqref="C4:C15 C17:C63 C65:C100 C102:C392">
      <formula1>"BC,C/, CV, D/, FZ, FO, FR, GN, S/, SH, V/, VC,VE, VP, VQ, ML"</formula1>
    </dataValidation>
    <dataValidation type="list" allowBlank="1" showInputMessage="1" showErrorMessage="1" sqref="C64">
      <formula1>"C/, CV, D/, FZ, FO, FR, GN, S/, SH, V/, VC,VE, VP, VQ, BZ"</formula1>
    </dataValidation>
    <dataValidation type="list" allowBlank="1" showInputMessage="1" showErrorMessage="1" sqref="C101">
      <formula1>"C/, CV, D/, FZ, FO, FR, GN, S/, SH, V/, VC,VE, VP, VQ, ML"</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dimension ref="A1:I198"/>
  <sheetViews>
    <sheetView topLeftCell="A45" workbookViewId="0">
      <selection activeCell="K114" sqref="K114"/>
    </sheetView>
  </sheetViews>
  <sheetFormatPr defaultRowHeight="15"/>
  <cols>
    <col min="8" max="8" width="11" customWidth="1"/>
    <col min="9" max="9" width="39.42578125" customWidth="1"/>
  </cols>
  <sheetData>
    <row r="1" spans="1:9">
      <c r="A1" s="143" t="s">
        <v>85</v>
      </c>
      <c r="B1" s="144"/>
      <c r="C1" s="145"/>
      <c r="D1" s="143" t="s">
        <v>125</v>
      </c>
      <c r="E1" s="144"/>
      <c r="F1" s="144"/>
      <c r="G1" s="145"/>
      <c r="H1" s="85" t="s">
        <v>128</v>
      </c>
      <c r="I1" s="85" t="s">
        <v>11</v>
      </c>
    </row>
    <row r="2" spans="1:9">
      <c r="A2" s="85" t="s">
        <v>6</v>
      </c>
      <c r="B2" s="85" t="s">
        <v>35</v>
      </c>
      <c r="C2" s="85" t="s">
        <v>124</v>
      </c>
      <c r="D2" s="85" t="s">
        <v>126</v>
      </c>
      <c r="E2" s="85" t="s">
        <v>127</v>
      </c>
      <c r="F2" s="85" t="s">
        <v>127</v>
      </c>
      <c r="G2" s="85" t="s">
        <v>127</v>
      </c>
      <c r="H2" s="85" t="s">
        <v>129</v>
      </c>
      <c r="I2" s="85"/>
    </row>
    <row r="3" spans="1:9">
      <c r="A3" s="4">
        <v>4.4000000000000004</v>
      </c>
      <c r="B3" s="4">
        <v>6.48</v>
      </c>
      <c r="C3" s="4">
        <f>SUM(-A3,B3)</f>
        <v>2.08</v>
      </c>
      <c r="D3" s="4" t="s">
        <v>145</v>
      </c>
      <c r="E3" s="4">
        <v>20</v>
      </c>
      <c r="F3" s="4">
        <v>70</v>
      </c>
      <c r="G3" s="4"/>
      <c r="H3" s="4">
        <v>4</v>
      </c>
      <c r="I3" s="4"/>
    </row>
    <row r="4" spans="1:9">
      <c r="A4" s="4">
        <v>8.9499999999999993</v>
      </c>
      <c r="B4" s="4">
        <v>10</v>
      </c>
      <c r="C4" s="4">
        <f t="shared" ref="C4:C65" si="0">SUM(-A4,B4)</f>
        <v>1.0500000000000007</v>
      </c>
      <c r="D4" s="4" t="s">
        <v>145</v>
      </c>
      <c r="E4" s="4">
        <v>70</v>
      </c>
      <c r="F4" s="4">
        <v>30</v>
      </c>
      <c r="G4" s="4"/>
      <c r="H4" s="4">
        <v>3</v>
      </c>
      <c r="I4" s="4"/>
    </row>
    <row r="5" spans="1:9">
      <c r="A5" s="4">
        <v>12.08</v>
      </c>
      <c r="B5" s="4">
        <v>14.2</v>
      </c>
      <c r="C5" s="4">
        <f t="shared" si="0"/>
        <v>2.1199999999999992</v>
      </c>
      <c r="D5" s="4" t="s">
        <v>145</v>
      </c>
      <c r="E5" s="4">
        <v>75</v>
      </c>
      <c r="F5" s="4">
        <v>35</v>
      </c>
      <c r="G5" s="4">
        <v>15</v>
      </c>
      <c r="H5" s="4">
        <v>3</v>
      </c>
      <c r="I5" s="4"/>
    </row>
    <row r="6" spans="1:9">
      <c r="A6" s="4">
        <v>15.41</v>
      </c>
      <c r="B6" s="4">
        <v>16.22</v>
      </c>
      <c r="C6" s="4">
        <f t="shared" si="0"/>
        <v>0.80999999999999872</v>
      </c>
      <c r="D6" s="4" t="s">
        <v>145</v>
      </c>
      <c r="E6" s="4">
        <v>75</v>
      </c>
      <c r="F6" s="4">
        <v>30</v>
      </c>
      <c r="G6" s="4"/>
      <c r="H6" s="4">
        <v>5</v>
      </c>
      <c r="I6" s="4"/>
    </row>
    <row r="7" spans="1:9">
      <c r="A7" s="4">
        <v>23.68</v>
      </c>
      <c r="B7" s="4">
        <v>24.79</v>
      </c>
      <c r="C7" s="4">
        <f t="shared" si="0"/>
        <v>1.1099999999999994</v>
      </c>
      <c r="D7" s="4" t="s">
        <v>145</v>
      </c>
      <c r="E7" s="4">
        <v>75</v>
      </c>
      <c r="F7" s="4">
        <v>50</v>
      </c>
      <c r="G7" s="4">
        <v>20</v>
      </c>
      <c r="H7" s="4">
        <v>5</v>
      </c>
      <c r="I7" s="4"/>
    </row>
    <row r="8" spans="1:9">
      <c r="A8" s="4">
        <v>25.64</v>
      </c>
      <c r="B8" s="4">
        <v>26.3</v>
      </c>
      <c r="C8" s="4">
        <f t="shared" si="0"/>
        <v>0.66000000000000014</v>
      </c>
      <c r="D8" s="4" t="s">
        <v>145</v>
      </c>
      <c r="E8" s="4">
        <v>80</v>
      </c>
      <c r="F8" s="4">
        <v>55</v>
      </c>
      <c r="G8" s="4"/>
      <c r="H8" s="4">
        <v>4</v>
      </c>
      <c r="I8" s="4"/>
    </row>
    <row r="9" spans="1:9">
      <c r="A9" s="4">
        <v>27.65</v>
      </c>
      <c r="B9" s="4">
        <v>28.36</v>
      </c>
      <c r="C9" s="4">
        <f t="shared" si="0"/>
        <v>0.71000000000000085</v>
      </c>
      <c r="D9" s="4" t="s">
        <v>145</v>
      </c>
      <c r="E9" s="4">
        <v>75</v>
      </c>
      <c r="F9" s="4">
        <v>25</v>
      </c>
      <c r="G9" s="4"/>
      <c r="H9" s="4">
        <v>5</v>
      </c>
      <c r="I9" s="4"/>
    </row>
    <row r="10" spans="1:9">
      <c r="A10" s="4">
        <v>30.08</v>
      </c>
      <c r="B10" s="4">
        <v>30.64</v>
      </c>
      <c r="C10" s="4">
        <f t="shared" si="0"/>
        <v>0.56000000000000227</v>
      </c>
      <c r="D10" s="4" t="s">
        <v>145</v>
      </c>
      <c r="E10" s="4">
        <v>70</v>
      </c>
      <c r="F10" s="4">
        <v>30</v>
      </c>
      <c r="G10" s="4"/>
      <c r="H10" s="4">
        <v>6</v>
      </c>
      <c r="I10" s="4"/>
    </row>
    <row r="11" spans="1:9">
      <c r="A11" s="4">
        <v>36.44</v>
      </c>
      <c r="B11" s="4">
        <v>37.44</v>
      </c>
      <c r="C11" s="4">
        <f t="shared" si="0"/>
        <v>1</v>
      </c>
      <c r="D11" s="4" t="s">
        <v>145</v>
      </c>
      <c r="E11" s="4">
        <v>75</v>
      </c>
      <c r="F11" s="4">
        <v>40</v>
      </c>
      <c r="G11" s="4">
        <v>15</v>
      </c>
      <c r="H11" s="4">
        <v>5</v>
      </c>
      <c r="I11" s="4"/>
    </row>
    <row r="12" spans="1:9">
      <c r="A12" s="4">
        <v>47.94</v>
      </c>
      <c r="B12" s="4">
        <v>48.77</v>
      </c>
      <c r="C12" s="4">
        <f t="shared" si="0"/>
        <v>0.8300000000000054</v>
      </c>
      <c r="D12" s="4" t="s">
        <v>145</v>
      </c>
      <c r="E12" s="4">
        <v>60</v>
      </c>
      <c r="F12" s="4">
        <v>40</v>
      </c>
      <c r="G12" s="4"/>
      <c r="H12" s="4">
        <v>4</v>
      </c>
      <c r="I12" s="4"/>
    </row>
    <row r="13" spans="1:9">
      <c r="A13" s="4">
        <v>50.2</v>
      </c>
      <c r="B13" s="4">
        <v>52.13</v>
      </c>
      <c r="C13" s="4">
        <f t="shared" si="0"/>
        <v>1.9299999999999997</v>
      </c>
      <c r="D13" s="4" t="s">
        <v>145</v>
      </c>
      <c r="E13" s="4">
        <v>70</v>
      </c>
      <c r="F13" s="4">
        <v>30</v>
      </c>
      <c r="G13" s="4"/>
      <c r="H13" s="4">
        <v>7</v>
      </c>
      <c r="I13" s="4"/>
    </row>
    <row r="14" spans="1:9">
      <c r="A14" s="4">
        <v>52.13</v>
      </c>
      <c r="B14" s="4">
        <v>53.19</v>
      </c>
      <c r="C14" s="4">
        <f t="shared" si="0"/>
        <v>1.0599999999999952</v>
      </c>
      <c r="D14" s="4" t="s">
        <v>145</v>
      </c>
      <c r="E14" s="4">
        <v>70</v>
      </c>
      <c r="F14" s="4">
        <v>25</v>
      </c>
      <c r="G14" s="4"/>
      <c r="H14" s="4">
        <v>4</v>
      </c>
      <c r="I14" s="4"/>
    </row>
    <row r="15" spans="1:9">
      <c r="A15" s="4">
        <v>53.19</v>
      </c>
      <c r="B15" s="4">
        <v>63.28</v>
      </c>
      <c r="C15" s="4">
        <f t="shared" si="0"/>
        <v>10.090000000000003</v>
      </c>
      <c r="D15" s="4" t="s">
        <v>162</v>
      </c>
      <c r="E15" s="4">
        <v>70</v>
      </c>
      <c r="F15" s="4">
        <v>40</v>
      </c>
      <c r="G15" s="4">
        <v>15</v>
      </c>
      <c r="H15" s="4">
        <v>10</v>
      </c>
      <c r="I15" s="4"/>
    </row>
    <row r="16" spans="1:9">
      <c r="A16" s="4">
        <v>63.28</v>
      </c>
      <c r="B16" s="4">
        <v>64.540000000000006</v>
      </c>
      <c r="C16" s="4">
        <f t="shared" si="0"/>
        <v>1.2600000000000051</v>
      </c>
      <c r="D16" s="4" t="s">
        <v>145</v>
      </c>
      <c r="E16" s="4">
        <v>70</v>
      </c>
      <c r="F16" s="4">
        <v>60</v>
      </c>
      <c r="G16" s="4"/>
      <c r="H16" s="4">
        <v>5</v>
      </c>
      <c r="I16" s="4"/>
    </row>
    <row r="17" spans="1:9">
      <c r="A17" s="4">
        <v>64.540000000000006</v>
      </c>
      <c r="B17" s="4">
        <v>66.23</v>
      </c>
      <c r="C17" s="4">
        <f t="shared" si="0"/>
        <v>1.6899999999999977</v>
      </c>
      <c r="D17" s="4" t="s">
        <v>145</v>
      </c>
      <c r="E17" s="4">
        <v>70</v>
      </c>
      <c r="F17" s="4">
        <v>40</v>
      </c>
      <c r="G17" s="4"/>
      <c r="H17" s="4">
        <v>12</v>
      </c>
      <c r="I17" s="4"/>
    </row>
    <row r="18" spans="1:9">
      <c r="A18" s="4">
        <v>66.23</v>
      </c>
      <c r="B18" s="4">
        <v>67</v>
      </c>
      <c r="C18" s="4">
        <f t="shared" si="0"/>
        <v>0.76999999999999602</v>
      </c>
      <c r="D18" s="4" t="s">
        <v>145</v>
      </c>
      <c r="E18" s="4">
        <v>70</v>
      </c>
      <c r="F18" s="4">
        <v>60</v>
      </c>
      <c r="G18" s="4"/>
      <c r="H18" s="4">
        <v>4</v>
      </c>
      <c r="I18" s="4"/>
    </row>
    <row r="19" spans="1:9">
      <c r="A19" s="4">
        <v>67</v>
      </c>
      <c r="B19" s="4">
        <v>68.88</v>
      </c>
      <c r="C19" s="4">
        <f t="shared" si="0"/>
        <v>1.8799999999999955</v>
      </c>
      <c r="D19" s="4" t="s">
        <v>145</v>
      </c>
      <c r="E19" s="4">
        <v>70</v>
      </c>
      <c r="F19" s="4">
        <v>20</v>
      </c>
      <c r="G19" s="4"/>
      <c r="H19" s="4">
        <v>8</v>
      </c>
      <c r="I19" s="4"/>
    </row>
    <row r="20" spans="1:9">
      <c r="A20" s="4">
        <v>68.88</v>
      </c>
      <c r="B20" s="4">
        <v>70.7</v>
      </c>
      <c r="C20" s="4">
        <f t="shared" si="0"/>
        <v>1.8200000000000074</v>
      </c>
      <c r="D20" s="4" t="s">
        <v>145</v>
      </c>
      <c r="E20" s="4">
        <v>70</v>
      </c>
      <c r="F20" s="4">
        <v>45</v>
      </c>
      <c r="G20" s="4"/>
      <c r="H20" s="4">
        <v>3</v>
      </c>
      <c r="I20" s="4"/>
    </row>
    <row r="21" spans="1:9">
      <c r="A21" s="4">
        <v>70.7</v>
      </c>
      <c r="B21" s="4">
        <v>74.81</v>
      </c>
      <c r="C21" s="4">
        <f t="shared" si="0"/>
        <v>4.1099999999999994</v>
      </c>
      <c r="D21" s="4" t="s">
        <v>145</v>
      </c>
      <c r="E21" s="4">
        <v>70</v>
      </c>
      <c r="F21" s="4">
        <v>35</v>
      </c>
      <c r="G21" s="4">
        <v>15</v>
      </c>
      <c r="H21" s="4">
        <v>12</v>
      </c>
      <c r="I21" s="4"/>
    </row>
    <row r="22" spans="1:9">
      <c r="A22" s="4">
        <v>74.81</v>
      </c>
      <c r="B22" s="4">
        <v>84.62</v>
      </c>
      <c r="C22" s="4">
        <f t="shared" si="0"/>
        <v>9.8100000000000023</v>
      </c>
      <c r="D22" s="4" t="s">
        <v>162</v>
      </c>
      <c r="E22" s="4">
        <v>80</v>
      </c>
      <c r="F22" s="4">
        <v>45</v>
      </c>
      <c r="G22" s="4">
        <v>10</v>
      </c>
      <c r="H22" s="4">
        <v>5</v>
      </c>
      <c r="I22" s="4"/>
    </row>
    <row r="23" spans="1:9">
      <c r="A23" s="4">
        <v>84.62</v>
      </c>
      <c r="B23" s="4">
        <v>91.44</v>
      </c>
      <c r="C23" s="4">
        <f t="shared" si="0"/>
        <v>6.8199999999999932</v>
      </c>
      <c r="D23" s="4" t="s">
        <v>179</v>
      </c>
      <c r="E23" s="4">
        <v>70</v>
      </c>
      <c r="F23" s="4">
        <v>40</v>
      </c>
      <c r="G23" s="4"/>
      <c r="H23" s="4">
        <v>7.5</v>
      </c>
      <c r="I23" s="4"/>
    </row>
    <row r="24" spans="1:9">
      <c r="A24" s="4">
        <v>91.44</v>
      </c>
      <c r="B24" s="4">
        <v>97.08</v>
      </c>
      <c r="C24" s="4">
        <f t="shared" si="0"/>
        <v>5.6400000000000006</v>
      </c>
      <c r="D24" s="4" t="s">
        <v>181</v>
      </c>
      <c r="E24" s="4">
        <v>80</v>
      </c>
      <c r="F24" s="4">
        <v>60</v>
      </c>
      <c r="G24" s="4">
        <v>20</v>
      </c>
      <c r="H24" s="4">
        <v>4</v>
      </c>
      <c r="I24" s="4"/>
    </row>
    <row r="25" spans="1:9">
      <c r="A25" s="4">
        <v>97.08</v>
      </c>
      <c r="B25" s="4">
        <v>102.49</v>
      </c>
      <c r="C25" s="4">
        <f t="shared" si="0"/>
        <v>5.4099999999999966</v>
      </c>
      <c r="D25" s="4" t="s">
        <v>180</v>
      </c>
      <c r="E25" s="4">
        <v>70</v>
      </c>
      <c r="F25" s="4">
        <v>50</v>
      </c>
      <c r="G25" s="4"/>
      <c r="H25" s="4">
        <v>7</v>
      </c>
      <c r="I25" s="4"/>
    </row>
    <row r="26" spans="1:9">
      <c r="A26" s="4">
        <v>102.49</v>
      </c>
      <c r="B26" s="4">
        <v>103.54</v>
      </c>
      <c r="C26" s="4">
        <f t="shared" si="0"/>
        <v>1.0500000000000114</v>
      </c>
      <c r="D26" s="4" t="s">
        <v>180</v>
      </c>
      <c r="E26" s="4">
        <v>80</v>
      </c>
      <c r="F26" s="4">
        <v>30</v>
      </c>
      <c r="G26" s="4"/>
      <c r="H26" s="4">
        <v>4</v>
      </c>
      <c r="I26" s="4"/>
    </row>
    <row r="27" spans="1:9">
      <c r="A27" s="4">
        <v>103.54</v>
      </c>
      <c r="B27" s="4">
        <v>108.25</v>
      </c>
      <c r="C27" s="4">
        <f t="shared" si="0"/>
        <v>4.7099999999999937</v>
      </c>
      <c r="D27" s="4" t="s">
        <v>180</v>
      </c>
      <c r="E27" s="4">
        <v>80</v>
      </c>
      <c r="F27" s="4">
        <v>30</v>
      </c>
      <c r="G27" s="4">
        <v>10</v>
      </c>
      <c r="H27" s="4">
        <v>8</v>
      </c>
      <c r="I27" s="4"/>
    </row>
    <row r="28" spans="1:9">
      <c r="A28" s="4">
        <v>108.25</v>
      </c>
      <c r="B28" s="4">
        <v>121.1</v>
      </c>
      <c r="C28" s="4">
        <f t="shared" si="0"/>
        <v>12.849999999999994</v>
      </c>
      <c r="D28" s="4" t="s">
        <v>180</v>
      </c>
      <c r="E28" s="4">
        <v>70</v>
      </c>
      <c r="F28" s="4">
        <v>54</v>
      </c>
      <c r="G28" s="4"/>
      <c r="H28" s="4">
        <v>5</v>
      </c>
      <c r="I28" s="4"/>
    </row>
    <row r="29" spans="1:9">
      <c r="A29" s="4">
        <v>121.1</v>
      </c>
      <c r="B29" s="4">
        <v>123.09</v>
      </c>
      <c r="C29" s="4">
        <f t="shared" si="0"/>
        <v>1.9900000000000091</v>
      </c>
      <c r="D29" s="4" t="s">
        <v>180</v>
      </c>
      <c r="E29" s="4">
        <v>80</v>
      </c>
      <c r="F29" s="4">
        <v>60</v>
      </c>
      <c r="G29" s="4"/>
      <c r="H29" s="4">
        <v>10</v>
      </c>
      <c r="I29" s="4"/>
    </row>
    <row r="30" spans="1:9">
      <c r="A30" s="4">
        <v>123.09</v>
      </c>
      <c r="B30" s="4">
        <v>126.89</v>
      </c>
      <c r="C30" s="4">
        <f t="shared" si="0"/>
        <v>3.7999999999999972</v>
      </c>
      <c r="D30" s="4" t="s">
        <v>180</v>
      </c>
      <c r="E30" s="4">
        <v>70</v>
      </c>
      <c r="F30" s="4">
        <v>45</v>
      </c>
      <c r="G30" s="4"/>
      <c r="H30" s="4">
        <v>7</v>
      </c>
      <c r="I30" s="4"/>
    </row>
    <row r="31" spans="1:9">
      <c r="A31" s="4">
        <v>126.89</v>
      </c>
      <c r="B31" s="4">
        <v>129.44</v>
      </c>
      <c r="C31" s="4">
        <f t="shared" si="0"/>
        <v>2.5499999999999972</v>
      </c>
      <c r="D31" s="4" t="s">
        <v>180</v>
      </c>
      <c r="E31" s="4">
        <v>80</v>
      </c>
      <c r="F31" s="4">
        <v>50</v>
      </c>
      <c r="G31" s="4">
        <v>10</v>
      </c>
      <c r="H31" s="4">
        <v>5</v>
      </c>
      <c r="I31" s="4"/>
    </row>
    <row r="32" spans="1:9">
      <c r="A32" s="4">
        <v>129.44</v>
      </c>
      <c r="B32" s="4">
        <v>132.47999999999999</v>
      </c>
      <c r="C32" s="4">
        <f t="shared" si="0"/>
        <v>3.039999999999992</v>
      </c>
      <c r="D32" s="4" t="s">
        <v>180</v>
      </c>
      <c r="E32" s="4">
        <v>80</v>
      </c>
      <c r="F32" s="4">
        <v>10</v>
      </c>
      <c r="G32" s="4"/>
      <c r="H32" s="4">
        <v>4</v>
      </c>
      <c r="I32" s="4"/>
    </row>
    <row r="33" spans="1:9">
      <c r="A33" s="4">
        <v>132.47999999999999</v>
      </c>
      <c r="B33" s="4">
        <v>138.97999999999999</v>
      </c>
      <c r="C33" s="4">
        <f t="shared" si="0"/>
        <v>6.5</v>
      </c>
      <c r="D33" s="4" t="s">
        <v>180</v>
      </c>
      <c r="E33" s="4">
        <v>75</v>
      </c>
      <c r="F33" s="4">
        <v>45</v>
      </c>
      <c r="G33" s="4"/>
      <c r="H33" s="4">
        <v>7.5</v>
      </c>
      <c r="I33" s="4"/>
    </row>
    <row r="34" spans="1:9">
      <c r="A34" s="4">
        <v>138.97999999999999</v>
      </c>
      <c r="B34" s="4">
        <v>147.72</v>
      </c>
      <c r="C34" s="4">
        <f t="shared" si="0"/>
        <v>8.7400000000000091</v>
      </c>
      <c r="D34" s="4" t="s">
        <v>180</v>
      </c>
      <c r="E34" s="4">
        <v>70</v>
      </c>
      <c r="F34" s="4">
        <v>30</v>
      </c>
      <c r="G34" s="4"/>
      <c r="H34" s="4">
        <v>5</v>
      </c>
      <c r="I34" s="4"/>
    </row>
    <row r="35" spans="1:9">
      <c r="A35" s="4">
        <v>147.72</v>
      </c>
      <c r="B35" s="4">
        <v>157.34</v>
      </c>
      <c r="C35" s="4">
        <f t="shared" si="0"/>
        <v>9.6200000000000045</v>
      </c>
      <c r="D35" s="4" t="s">
        <v>180</v>
      </c>
      <c r="E35" s="4">
        <v>80</v>
      </c>
      <c r="F35" s="4">
        <v>60</v>
      </c>
      <c r="G35" s="4">
        <v>30</v>
      </c>
      <c r="H35" s="4">
        <v>8</v>
      </c>
      <c r="I35" s="4"/>
    </row>
    <row r="36" spans="1:9">
      <c r="A36" s="4">
        <v>157.34</v>
      </c>
      <c r="B36" s="4">
        <v>161.09</v>
      </c>
      <c r="C36" s="4">
        <f t="shared" si="0"/>
        <v>3.75</v>
      </c>
      <c r="D36" s="4" t="s">
        <v>180</v>
      </c>
      <c r="E36" s="4">
        <v>80</v>
      </c>
      <c r="F36" s="4">
        <v>60</v>
      </c>
      <c r="G36" s="4">
        <v>10</v>
      </c>
      <c r="H36" s="4">
        <v>4</v>
      </c>
      <c r="I36" s="4"/>
    </row>
    <row r="37" spans="1:9">
      <c r="A37" s="4">
        <v>161.09</v>
      </c>
      <c r="B37" s="4">
        <v>167.26</v>
      </c>
      <c r="C37" s="4">
        <f t="shared" si="0"/>
        <v>6.1699999999999875</v>
      </c>
      <c r="D37" s="4" t="s">
        <v>180</v>
      </c>
      <c r="E37" s="4">
        <v>80</v>
      </c>
      <c r="F37" s="4">
        <v>65</v>
      </c>
      <c r="G37" s="4">
        <v>40</v>
      </c>
      <c r="H37" s="4">
        <v>11</v>
      </c>
      <c r="I37" s="4"/>
    </row>
    <row r="38" spans="1:9">
      <c r="A38" s="4">
        <v>167.26</v>
      </c>
      <c r="B38" s="4">
        <v>167.96</v>
      </c>
      <c r="C38" s="4">
        <f t="shared" si="0"/>
        <v>0.70000000000001705</v>
      </c>
      <c r="D38" s="4" t="s">
        <v>180</v>
      </c>
      <c r="E38" s="4">
        <v>80</v>
      </c>
      <c r="F38" s="4">
        <v>30</v>
      </c>
      <c r="G38" s="4"/>
      <c r="H38" s="4">
        <v>3</v>
      </c>
      <c r="I38" s="4"/>
    </row>
    <row r="39" spans="1:9">
      <c r="A39" s="4">
        <v>167.96</v>
      </c>
      <c r="B39" s="4">
        <v>173.06</v>
      </c>
      <c r="C39" s="4">
        <f t="shared" si="0"/>
        <v>5.0999999999999943</v>
      </c>
      <c r="D39" s="4" t="s">
        <v>181</v>
      </c>
      <c r="E39" s="4">
        <v>80</v>
      </c>
      <c r="F39" s="4">
        <v>40</v>
      </c>
      <c r="G39" s="4"/>
      <c r="H39" s="4">
        <v>10</v>
      </c>
      <c r="I39" s="4"/>
    </row>
    <row r="40" spans="1:9">
      <c r="A40" s="4">
        <v>173.06</v>
      </c>
      <c r="B40" s="4">
        <v>175.99</v>
      </c>
      <c r="C40" s="4">
        <f t="shared" si="0"/>
        <v>2.9300000000000068</v>
      </c>
      <c r="D40" s="4" t="s">
        <v>181</v>
      </c>
      <c r="E40" s="4">
        <v>75</v>
      </c>
      <c r="F40" s="4">
        <v>40</v>
      </c>
      <c r="G40" s="4"/>
      <c r="H40" s="4">
        <v>5</v>
      </c>
      <c r="I40" s="4"/>
    </row>
    <row r="41" spans="1:9">
      <c r="A41" s="4">
        <v>175.99</v>
      </c>
      <c r="B41" s="4">
        <v>183.76</v>
      </c>
      <c r="C41" s="4">
        <f t="shared" si="0"/>
        <v>7.7699999999999818</v>
      </c>
      <c r="D41" s="4" t="s">
        <v>181</v>
      </c>
      <c r="E41" s="4">
        <v>70</v>
      </c>
      <c r="F41" s="4">
        <v>45</v>
      </c>
      <c r="G41" s="4"/>
      <c r="H41" s="4">
        <v>11</v>
      </c>
      <c r="I41" s="4"/>
    </row>
    <row r="42" spans="1:9">
      <c r="A42" s="4">
        <v>183.76</v>
      </c>
      <c r="B42" s="4">
        <v>192.32</v>
      </c>
      <c r="C42" s="4">
        <f t="shared" si="0"/>
        <v>8.5600000000000023</v>
      </c>
      <c r="D42" s="4" t="s">
        <v>181</v>
      </c>
      <c r="E42" s="4">
        <v>75</v>
      </c>
      <c r="F42" s="4">
        <v>45</v>
      </c>
      <c r="G42" s="4">
        <v>20</v>
      </c>
      <c r="H42" s="4">
        <v>7</v>
      </c>
      <c r="I42" s="4"/>
    </row>
    <row r="43" spans="1:9">
      <c r="A43" s="4">
        <v>192.32</v>
      </c>
      <c r="B43" s="4">
        <v>195.99</v>
      </c>
      <c r="C43" s="4">
        <f t="shared" si="0"/>
        <v>3.6700000000000159</v>
      </c>
      <c r="D43" s="4" t="s">
        <v>181</v>
      </c>
      <c r="E43" s="4">
        <v>60</v>
      </c>
      <c r="F43" s="4">
        <v>45</v>
      </c>
      <c r="G43" s="4"/>
      <c r="H43" s="4">
        <v>15</v>
      </c>
      <c r="I43" s="4"/>
    </row>
    <row r="44" spans="1:9">
      <c r="A44" s="4">
        <v>195.99</v>
      </c>
      <c r="B44" s="4">
        <v>202.95</v>
      </c>
      <c r="C44" s="4">
        <f t="shared" si="0"/>
        <v>6.9599999999999795</v>
      </c>
      <c r="D44" s="4" t="s">
        <v>181</v>
      </c>
      <c r="E44" s="4">
        <v>80</v>
      </c>
      <c r="F44" s="4">
        <v>45</v>
      </c>
      <c r="G44" s="4">
        <v>30</v>
      </c>
      <c r="H44" s="4">
        <v>5</v>
      </c>
      <c r="I44" s="4"/>
    </row>
    <row r="45" spans="1:9">
      <c r="A45" s="4">
        <v>202.95</v>
      </c>
      <c r="B45" s="4">
        <v>208.81</v>
      </c>
      <c r="C45" s="4">
        <f t="shared" si="0"/>
        <v>5.8600000000000136</v>
      </c>
      <c r="D45" s="4" t="s">
        <v>181</v>
      </c>
      <c r="E45" s="4">
        <v>80</v>
      </c>
      <c r="F45" s="4">
        <v>70</v>
      </c>
      <c r="G45" s="4">
        <v>45</v>
      </c>
      <c r="H45" s="4">
        <v>7</v>
      </c>
      <c r="I45" s="4"/>
    </row>
    <row r="46" spans="1:9">
      <c r="A46" s="4">
        <v>208.81</v>
      </c>
      <c r="B46" s="4">
        <v>213.09</v>
      </c>
      <c r="C46" s="4">
        <f t="shared" si="0"/>
        <v>4.2800000000000011</v>
      </c>
      <c r="D46" s="4" t="s">
        <v>181</v>
      </c>
      <c r="E46" s="4">
        <v>80</v>
      </c>
      <c r="F46" s="4">
        <v>30</v>
      </c>
      <c r="G46" s="4"/>
      <c r="H46" s="4">
        <v>12</v>
      </c>
      <c r="I46" s="4"/>
    </row>
    <row r="47" spans="1:9">
      <c r="A47" s="4">
        <v>213.09</v>
      </c>
      <c r="B47" s="4">
        <v>225.27</v>
      </c>
      <c r="C47" s="4">
        <f t="shared" si="0"/>
        <v>12.180000000000007</v>
      </c>
      <c r="D47" s="4" t="s">
        <v>181</v>
      </c>
      <c r="E47" s="4">
        <v>80</v>
      </c>
      <c r="F47" s="4">
        <v>45</v>
      </c>
      <c r="G47" s="4">
        <v>30</v>
      </c>
      <c r="H47" s="4">
        <v>4</v>
      </c>
      <c r="I47" s="4"/>
    </row>
    <row r="48" spans="1:9">
      <c r="A48" s="4">
        <v>225.27</v>
      </c>
      <c r="B48" s="4">
        <v>235.3</v>
      </c>
      <c r="C48" s="4">
        <f t="shared" si="0"/>
        <v>10.030000000000001</v>
      </c>
      <c r="D48" s="4" t="s">
        <v>181</v>
      </c>
      <c r="E48" s="4">
        <v>80</v>
      </c>
      <c r="F48" s="4">
        <v>60</v>
      </c>
      <c r="G48" s="4">
        <v>20</v>
      </c>
      <c r="H48" s="4">
        <v>8</v>
      </c>
      <c r="I48" s="4"/>
    </row>
    <row r="49" spans="1:9">
      <c r="A49" s="4">
        <v>235.3</v>
      </c>
      <c r="B49" s="4">
        <v>237.56</v>
      </c>
      <c r="C49" s="4">
        <f t="shared" si="0"/>
        <v>2.2599999999999909</v>
      </c>
      <c r="D49" s="4" t="s">
        <v>181</v>
      </c>
      <c r="E49" s="4">
        <v>80</v>
      </c>
      <c r="F49" s="4">
        <v>65</v>
      </c>
      <c r="G49" s="4">
        <v>20</v>
      </c>
      <c r="H49" s="4">
        <v>5</v>
      </c>
      <c r="I49" s="4"/>
    </row>
    <row r="50" spans="1:9">
      <c r="A50" s="4">
        <v>237.56</v>
      </c>
      <c r="B50" s="4">
        <v>248.11</v>
      </c>
      <c r="C50" s="4">
        <f t="shared" si="0"/>
        <v>10.550000000000011</v>
      </c>
      <c r="D50" s="4" t="s">
        <v>180</v>
      </c>
      <c r="E50" s="4">
        <v>80</v>
      </c>
      <c r="F50" s="4">
        <v>45</v>
      </c>
      <c r="G50" s="4">
        <v>30</v>
      </c>
      <c r="H50" s="4">
        <v>9</v>
      </c>
      <c r="I50" s="4"/>
    </row>
    <row r="51" spans="1:9">
      <c r="A51" s="4">
        <v>248.11</v>
      </c>
      <c r="B51" s="4">
        <v>253.63</v>
      </c>
      <c r="C51" s="4">
        <f t="shared" si="0"/>
        <v>5.5199999999999818</v>
      </c>
      <c r="D51" s="4" t="s">
        <v>180</v>
      </c>
      <c r="E51" s="4">
        <v>70</v>
      </c>
      <c r="F51" s="4">
        <v>45</v>
      </c>
      <c r="G51" s="4">
        <v>20</v>
      </c>
      <c r="H51" s="4">
        <v>4</v>
      </c>
      <c r="I51" s="4"/>
    </row>
    <row r="52" spans="1:9">
      <c r="A52" s="4">
        <v>253.63</v>
      </c>
      <c r="B52" s="4">
        <v>257.60000000000002</v>
      </c>
      <c r="C52" s="4">
        <f t="shared" si="0"/>
        <v>3.9700000000000273</v>
      </c>
      <c r="D52" s="4" t="s">
        <v>180</v>
      </c>
      <c r="E52" s="4">
        <v>70</v>
      </c>
      <c r="F52" s="4">
        <v>45</v>
      </c>
      <c r="G52" s="4"/>
      <c r="H52" s="4">
        <v>13</v>
      </c>
      <c r="I52" s="4"/>
    </row>
    <row r="53" spans="1:9">
      <c r="A53" s="4">
        <v>257.60000000000002</v>
      </c>
      <c r="B53" s="4">
        <v>258.10000000000002</v>
      </c>
      <c r="C53" s="4">
        <f t="shared" si="0"/>
        <v>0.5</v>
      </c>
      <c r="D53" s="4" t="s">
        <v>180</v>
      </c>
      <c r="E53" s="4">
        <v>75</v>
      </c>
      <c r="F53" s="4">
        <v>30</v>
      </c>
      <c r="G53" s="4"/>
      <c r="H53" s="4">
        <v>3</v>
      </c>
      <c r="I53" s="4"/>
    </row>
    <row r="54" spans="1:9">
      <c r="A54" s="4">
        <v>258.10000000000002</v>
      </c>
      <c r="B54" s="4">
        <v>261.83999999999997</v>
      </c>
      <c r="C54" s="4">
        <f t="shared" si="0"/>
        <v>3.7399999999999523</v>
      </c>
      <c r="D54" s="4" t="s">
        <v>180</v>
      </c>
      <c r="E54" s="4">
        <v>75</v>
      </c>
      <c r="F54" s="4">
        <v>45</v>
      </c>
      <c r="G54" s="4">
        <v>20</v>
      </c>
      <c r="H54" s="4">
        <v>7</v>
      </c>
      <c r="I54" s="4"/>
    </row>
    <row r="55" spans="1:9">
      <c r="A55" s="4">
        <v>261.83999999999997</v>
      </c>
      <c r="B55" s="4">
        <v>263.66000000000003</v>
      </c>
      <c r="C55" s="4">
        <f t="shared" si="0"/>
        <v>1.82000000000005</v>
      </c>
      <c r="D55" s="4" t="s">
        <v>180</v>
      </c>
      <c r="E55" s="4">
        <v>80</v>
      </c>
      <c r="F55" s="4">
        <v>45</v>
      </c>
      <c r="G55" s="4">
        <v>20</v>
      </c>
      <c r="H55" s="4">
        <v>5</v>
      </c>
      <c r="I55" s="4"/>
    </row>
    <row r="56" spans="1:9">
      <c r="A56" s="4">
        <v>263.66000000000003</v>
      </c>
      <c r="B56" s="4">
        <v>266.69</v>
      </c>
      <c r="C56" s="4">
        <f t="shared" si="0"/>
        <v>3.0299999999999727</v>
      </c>
      <c r="D56" s="4" t="s">
        <v>180</v>
      </c>
      <c r="E56" s="4">
        <v>75</v>
      </c>
      <c r="F56" s="4">
        <v>60</v>
      </c>
      <c r="G56" s="4">
        <v>10</v>
      </c>
      <c r="H56" s="4">
        <v>4</v>
      </c>
      <c r="I56" s="4"/>
    </row>
    <row r="57" spans="1:9">
      <c r="A57" s="4">
        <v>266.69</v>
      </c>
      <c r="B57" s="4">
        <v>271.02999999999997</v>
      </c>
      <c r="C57" s="4">
        <f t="shared" si="0"/>
        <v>4.339999999999975</v>
      </c>
      <c r="D57" s="4" t="s">
        <v>180</v>
      </c>
      <c r="E57" s="4">
        <v>85</v>
      </c>
      <c r="F57" s="4">
        <v>60</v>
      </c>
      <c r="G57" s="4">
        <v>20</v>
      </c>
      <c r="H57" s="4">
        <v>8</v>
      </c>
      <c r="I57" s="4"/>
    </row>
    <row r="58" spans="1:9">
      <c r="A58" s="4">
        <v>271.02999999999997</v>
      </c>
      <c r="B58" s="4">
        <v>272.8</v>
      </c>
      <c r="C58" s="4">
        <f t="shared" si="0"/>
        <v>1.7700000000000387</v>
      </c>
      <c r="D58" s="4" t="s">
        <v>180</v>
      </c>
      <c r="E58" s="4">
        <v>80</v>
      </c>
      <c r="F58" s="4">
        <v>20</v>
      </c>
      <c r="G58" s="4"/>
      <c r="H58" s="4">
        <v>20</v>
      </c>
      <c r="I58" s="4"/>
    </row>
    <row r="59" spans="1:9">
      <c r="A59" s="4">
        <v>272.8</v>
      </c>
      <c r="B59" s="4">
        <v>276.23</v>
      </c>
      <c r="C59" s="4">
        <f t="shared" si="0"/>
        <v>3.4300000000000068</v>
      </c>
      <c r="D59" s="4" t="s">
        <v>180</v>
      </c>
      <c r="E59" s="4">
        <v>80</v>
      </c>
      <c r="F59" s="4">
        <v>60</v>
      </c>
      <c r="G59" s="4">
        <v>20</v>
      </c>
      <c r="H59" s="4">
        <v>7</v>
      </c>
      <c r="I59" s="4"/>
    </row>
    <row r="60" spans="1:9">
      <c r="A60" s="4">
        <v>276.23</v>
      </c>
      <c r="B60" s="4">
        <v>285.86</v>
      </c>
      <c r="C60" s="4">
        <f t="shared" si="0"/>
        <v>9.6299999999999955</v>
      </c>
      <c r="D60" s="4" t="s">
        <v>180</v>
      </c>
      <c r="E60" s="4">
        <v>70</v>
      </c>
      <c r="F60" s="4">
        <v>45</v>
      </c>
      <c r="G60" s="4">
        <v>20</v>
      </c>
      <c r="H60" s="4">
        <v>5</v>
      </c>
      <c r="I60" s="4"/>
    </row>
    <row r="61" spans="1:9">
      <c r="A61" s="4">
        <v>285.86</v>
      </c>
      <c r="B61" s="4">
        <v>289.69</v>
      </c>
      <c r="C61" s="4">
        <f t="shared" si="0"/>
        <v>3.8299999999999841</v>
      </c>
      <c r="D61" s="4" t="s">
        <v>180</v>
      </c>
      <c r="E61" s="4">
        <v>80</v>
      </c>
      <c r="F61" s="4">
        <v>45</v>
      </c>
      <c r="G61" s="4">
        <v>20</v>
      </c>
      <c r="H61" s="4">
        <v>15</v>
      </c>
      <c r="I61" s="4"/>
    </row>
    <row r="62" spans="1:9">
      <c r="A62" s="4">
        <v>289.69</v>
      </c>
      <c r="B62" s="4">
        <v>290.75</v>
      </c>
      <c r="C62" s="4">
        <f t="shared" si="0"/>
        <v>1.0600000000000023</v>
      </c>
      <c r="D62" s="4" t="s">
        <v>180</v>
      </c>
      <c r="E62" s="4">
        <v>80</v>
      </c>
      <c r="F62" s="4">
        <v>60</v>
      </c>
      <c r="G62" s="4"/>
      <c r="H62" s="4">
        <v>5</v>
      </c>
      <c r="I62" s="4"/>
    </row>
    <row r="63" spans="1:9">
      <c r="A63" s="4">
        <v>290.75</v>
      </c>
      <c r="B63" s="4">
        <v>304.63</v>
      </c>
      <c r="C63" s="4">
        <f t="shared" si="0"/>
        <v>13.879999999999995</v>
      </c>
      <c r="D63" s="4" t="s">
        <v>180</v>
      </c>
      <c r="E63" s="4">
        <v>75</v>
      </c>
      <c r="F63" s="4">
        <v>20</v>
      </c>
      <c r="G63" s="4"/>
      <c r="H63" s="4">
        <v>15</v>
      </c>
      <c r="I63" s="4"/>
    </row>
    <row r="64" spans="1:9">
      <c r="A64" s="4">
        <v>304.63</v>
      </c>
      <c r="B64" s="4">
        <v>318.99</v>
      </c>
      <c r="C64" s="4">
        <f t="shared" si="0"/>
        <v>14.360000000000014</v>
      </c>
      <c r="D64" s="4" t="s">
        <v>180</v>
      </c>
      <c r="E64" s="4">
        <v>75</v>
      </c>
      <c r="F64" s="4">
        <v>45</v>
      </c>
      <c r="G64" s="4">
        <v>20</v>
      </c>
      <c r="H64" s="4">
        <v>5</v>
      </c>
      <c r="I64" s="4"/>
    </row>
    <row r="65" spans="1:9">
      <c r="A65" s="4">
        <v>318.99</v>
      </c>
      <c r="B65" s="4">
        <v>320.39999999999998</v>
      </c>
      <c r="C65" s="4">
        <f t="shared" si="0"/>
        <v>1.4099999999999682</v>
      </c>
      <c r="D65" s="4" t="s">
        <v>180</v>
      </c>
      <c r="E65" s="4">
        <v>80</v>
      </c>
      <c r="F65" s="4">
        <v>10</v>
      </c>
      <c r="G65" s="4"/>
      <c r="H65" s="4">
        <v>8</v>
      </c>
      <c r="I65" s="4"/>
    </row>
    <row r="66" spans="1:9">
      <c r="A66" s="4">
        <v>320.39999999999998</v>
      </c>
      <c r="B66" s="4">
        <v>349.5</v>
      </c>
      <c r="C66" s="4">
        <f t="shared" ref="C66:C129" si="1">SUM(-A66,B66)</f>
        <v>29.100000000000023</v>
      </c>
      <c r="D66" s="4" t="s">
        <v>180</v>
      </c>
      <c r="E66" s="4">
        <v>80</v>
      </c>
      <c r="F66" s="4">
        <v>45</v>
      </c>
      <c r="G66" s="4">
        <v>20</v>
      </c>
      <c r="H66" s="4">
        <v>10</v>
      </c>
      <c r="I66" s="4"/>
    </row>
    <row r="67" spans="1:9">
      <c r="A67" s="4">
        <v>349.5</v>
      </c>
      <c r="B67" s="4">
        <v>350.96</v>
      </c>
      <c r="C67" s="4">
        <f t="shared" si="1"/>
        <v>1.4599999999999795</v>
      </c>
      <c r="D67" s="4" t="s">
        <v>180</v>
      </c>
      <c r="E67" s="4">
        <v>75</v>
      </c>
      <c r="F67" s="4">
        <v>45</v>
      </c>
      <c r="G67" s="4"/>
      <c r="H67" s="4">
        <v>6</v>
      </c>
      <c r="I67" s="4"/>
    </row>
    <row r="68" spans="1:9">
      <c r="A68" s="4">
        <v>350.96</v>
      </c>
      <c r="B68" s="4">
        <v>365</v>
      </c>
      <c r="C68" s="4">
        <f t="shared" si="1"/>
        <v>14.04000000000002</v>
      </c>
      <c r="D68" s="4" t="s">
        <v>180</v>
      </c>
      <c r="E68" s="4">
        <v>80</v>
      </c>
      <c r="F68" s="4">
        <v>45</v>
      </c>
      <c r="G68" s="4">
        <v>15</v>
      </c>
      <c r="H68" s="4">
        <v>8</v>
      </c>
      <c r="I68" s="4"/>
    </row>
    <row r="69" spans="1:9">
      <c r="A69" s="4">
        <v>365</v>
      </c>
      <c r="B69" s="4">
        <v>413.38</v>
      </c>
      <c r="C69" s="4">
        <f t="shared" si="1"/>
        <v>48.379999999999995</v>
      </c>
      <c r="D69" s="4" t="s">
        <v>180</v>
      </c>
      <c r="E69" s="4">
        <v>80</v>
      </c>
      <c r="F69" s="4">
        <v>45</v>
      </c>
      <c r="G69" s="4">
        <v>15</v>
      </c>
      <c r="H69" s="4">
        <v>5</v>
      </c>
      <c r="I69" s="4"/>
    </row>
    <row r="70" spans="1:9">
      <c r="A70" s="4">
        <v>413.38</v>
      </c>
      <c r="B70" s="4">
        <v>413.88</v>
      </c>
      <c r="C70" s="4">
        <f t="shared" si="1"/>
        <v>0.5</v>
      </c>
      <c r="D70" s="4" t="s">
        <v>180</v>
      </c>
      <c r="E70" s="4">
        <v>80</v>
      </c>
      <c r="F70" s="4">
        <v>30</v>
      </c>
      <c r="G70" s="4"/>
      <c r="H70" s="4">
        <v>4</v>
      </c>
      <c r="I70" s="4"/>
    </row>
    <row r="71" spans="1:9">
      <c r="A71" s="4">
        <v>413.88</v>
      </c>
      <c r="B71" s="4">
        <v>416.4</v>
      </c>
      <c r="C71" s="4">
        <f t="shared" si="1"/>
        <v>2.5199999999999818</v>
      </c>
      <c r="D71" s="4" t="s">
        <v>180</v>
      </c>
      <c r="E71" s="4">
        <v>75</v>
      </c>
      <c r="F71" s="4">
        <v>45</v>
      </c>
      <c r="G71" s="4"/>
      <c r="H71" s="4">
        <v>10</v>
      </c>
      <c r="I71" s="4"/>
    </row>
    <row r="72" spans="1:9">
      <c r="A72" s="4">
        <v>416.4</v>
      </c>
      <c r="B72" s="4">
        <v>418.59</v>
      </c>
      <c r="C72" s="4">
        <f t="shared" si="1"/>
        <v>2.1899999999999977</v>
      </c>
      <c r="D72" s="4" t="s">
        <v>180</v>
      </c>
      <c r="E72" s="4">
        <v>80</v>
      </c>
      <c r="F72" s="4">
        <v>60</v>
      </c>
      <c r="G72" s="4">
        <v>30</v>
      </c>
      <c r="H72" s="4">
        <v>6</v>
      </c>
      <c r="I72" s="4"/>
    </row>
    <row r="73" spans="1:9">
      <c r="A73" s="4">
        <v>418.59</v>
      </c>
      <c r="B73" s="4">
        <v>420.5</v>
      </c>
      <c r="C73" s="4">
        <f t="shared" si="1"/>
        <v>1.910000000000025</v>
      </c>
      <c r="D73" s="4" t="s">
        <v>180</v>
      </c>
      <c r="E73" s="4">
        <v>80</v>
      </c>
      <c r="F73" s="4">
        <v>25</v>
      </c>
      <c r="G73" s="4"/>
      <c r="H73" s="4">
        <v>12</v>
      </c>
      <c r="I73" s="4"/>
    </row>
    <row r="74" spans="1:9">
      <c r="A74" s="4">
        <v>420.5</v>
      </c>
      <c r="B74" s="4">
        <v>423.69</v>
      </c>
      <c r="C74" s="4">
        <f t="shared" si="1"/>
        <v>3.1899999999999977</v>
      </c>
      <c r="D74" s="4" t="s">
        <v>180</v>
      </c>
      <c r="E74" s="4">
        <v>65</v>
      </c>
      <c r="F74" s="4">
        <v>20</v>
      </c>
      <c r="G74" s="4"/>
      <c r="H74" s="4">
        <v>4</v>
      </c>
      <c r="I74" s="4"/>
    </row>
    <row r="75" spans="1:9">
      <c r="A75" s="4">
        <v>423.69</v>
      </c>
      <c r="B75" s="4">
        <v>427.64</v>
      </c>
      <c r="C75" s="4">
        <f t="shared" si="1"/>
        <v>3.9499999999999886</v>
      </c>
      <c r="D75" s="4" t="s">
        <v>180</v>
      </c>
      <c r="E75" s="4">
        <v>75</v>
      </c>
      <c r="F75" s="4">
        <v>30</v>
      </c>
      <c r="G75" s="4"/>
      <c r="H75" s="4">
        <v>12</v>
      </c>
      <c r="I75" s="4"/>
    </row>
    <row r="76" spans="1:9">
      <c r="A76" s="4">
        <v>427.64</v>
      </c>
      <c r="B76" s="4">
        <v>430.17</v>
      </c>
      <c r="C76" s="4">
        <f t="shared" si="1"/>
        <v>2.5300000000000296</v>
      </c>
      <c r="D76" s="4" t="s">
        <v>180</v>
      </c>
      <c r="E76" s="4">
        <v>80</v>
      </c>
      <c r="F76" s="4">
        <v>60</v>
      </c>
      <c r="G76" s="4">
        <v>20</v>
      </c>
      <c r="H76" s="4">
        <v>5</v>
      </c>
      <c r="I76" s="4"/>
    </row>
    <row r="77" spans="1:9">
      <c r="A77" s="4">
        <v>430.17</v>
      </c>
      <c r="B77" s="4">
        <v>434.75</v>
      </c>
      <c r="C77" s="4">
        <f t="shared" si="1"/>
        <v>4.5799999999999841</v>
      </c>
      <c r="D77" s="4" t="s">
        <v>180</v>
      </c>
      <c r="E77" s="4">
        <v>60</v>
      </c>
      <c r="F77" s="4">
        <v>30</v>
      </c>
      <c r="G77" s="4"/>
      <c r="H77" s="4">
        <v>9</v>
      </c>
      <c r="I77" s="4"/>
    </row>
    <row r="78" spans="1:9">
      <c r="A78" s="4">
        <v>434.75</v>
      </c>
      <c r="B78" s="4">
        <v>435.1</v>
      </c>
      <c r="C78" s="4">
        <f t="shared" si="1"/>
        <v>0.35000000000002274</v>
      </c>
      <c r="D78" s="4" t="s">
        <v>180</v>
      </c>
      <c r="E78" s="4">
        <v>80</v>
      </c>
      <c r="F78" s="4">
        <v>60</v>
      </c>
      <c r="G78" s="4">
        <v>15</v>
      </c>
      <c r="H78" s="4">
        <v>4</v>
      </c>
      <c r="I78" s="4"/>
    </row>
    <row r="79" spans="1:9">
      <c r="A79" s="4">
        <v>435.1</v>
      </c>
      <c r="B79" s="4">
        <v>438.66</v>
      </c>
      <c r="C79" s="4">
        <f t="shared" si="1"/>
        <v>3.5600000000000023</v>
      </c>
      <c r="D79" s="4" t="s">
        <v>180</v>
      </c>
      <c r="E79" s="4">
        <v>80</v>
      </c>
      <c r="F79" s="4">
        <v>50</v>
      </c>
      <c r="G79" s="4">
        <v>10</v>
      </c>
      <c r="H79" s="4">
        <v>14</v>
      </c>
      <c r="I79" s="4"/>
    </row>
    <row r="80" spans="1:9">
      <c r="A80" s="4">
        <v>438.66</v>
      </c>
      <c r="B80" s="4">
        <v>442.19</v>
      </c>
      <c r="C80" s="4">
        <f t="shared" si="1"/>
        <v>3.5299999999999727</v>
      </c>
      <c r="D80" s="4" t="s">
        <v>180</v>
      </c>
      <c r="E80" s="4">
        <v>70</v>
      </c>
      <c r="F80" s="4">
        <v>40</v>
      </c>
      <c r="G80" s="4">
        <v>10</v>
      </c>
      <c r="H80" s="4">
        <v>4</v>
      </c>
      <c r="I80" s="4"/>
    </row>
    <row r="81" spans="1:9">
      <c r="A81" s="4">
        <v>442.19</v>
      </c>
      <c r="B81" s="4">
        <v>445.48</v>
      </c>
      <c r="C81" s="4">
        <f t="shared" si="1"/>
        <v>3.2900000000000205</v>
      </c>
      <c r="D81" s="4" t="s">
        <v>180</v>
      </c>
      <c r="E81" s="4">
        <v>75</v>
      </c>
      <c r="F81" s="4">
        <v>60</v>
      </c>
      <c r="G81" s="4">
        <v>30</v>
      </c>
      <c r="H81" s="4">
        <v>8</v>
      </c>
      <c r="I81" s="4"/>
    </row>
    <row r="82" spans="1:9">
      <c r="A82" s="4">
        <v>445.48</v>
      </c>
      <c r="B82" s="4">
        <v>447.46</v>
      </c>
      <c r="C82" s="4">
        <f t="shared" si="1"/>
        <v>1.9799999999999613</v>
      </c>
      <c r="D82" s="4" t="s">
        <v>180</v>
      </c>
      <c r="E82" s="4">
        <v>75</v>
      </c>
      <c r="F82" s="4">
        <v>60</v>
      </c>
      <c r="G82" s="4">
        <v>30</v>
      </c>
      <c r="H82" s="4">
        <v>5</v>
      </c>
      <c r="I82" s="4"/>
    </row>
    <row r="83" spans="1:9">
      <c r="A83" s="4">
        <v>447.46</v>
      </c>
      <c r="B83" s="4">
        <v>454.19</v>
      </c>
      <c r="C83" s="4">
        <f t="shared" si="1"/>
        <v>6.7300000000000182</v>
      </c>
      <c r="D83" s="4" t="s">
        <v>180</v>
      </c>
      <c r="E83" s="4">
        <v>65</v>
      </c>
      <c r="F83" s="4">
        <v>40</v>
      </c>
      <c r="G83" s="4">
        <v>15</v>
      </c>
      <c r="H83" s="4">
        <v>9</v>
      </c>
      <c r="I83" s="4"/>
    </row>
    <row r="84" spans="1:9">
      <c r="A84" s="4">
        <v>454.19</v>
      </c>
      <c r="B84" s="4">
        <v>454.73</v>
      </c>
      <c r="C84" s="4">
        <f t="shared" si="1"/>
        <v>0.54000000000002046</v>
      </c>
      <c r="D84" s="4" t="s">
        <v>180</v>
      </c>
      <c r="E84" s="4">
        <v>75</v>
      </c>
      <c r="F84" s="4">
        <v>30</v>
      </c>
      <c r="G84" s="4"/>
      <c r="H84" s="4">
        <v>4</v>
      </c>
      <c r="I84" s="4"/>
    </row>
    <row r="85" spans="1:9">
      <c r="A85" s="4">
        <v>454.73</v>
      </c>
      <c r="B85" s="4">
        <v>455.91</v>
      </c>
      <c r="C85" s="4">
        <f t="shared" si="1"/>
        <v>1.1800000000000068</v>
      </c>
      <c r="D85" s="4" t="s">
        <v>180</v>
      </c>
      <c r="E85" s="4">
        <v>70</v>
      </c>
      <c r="F85" s="4">
        <v>30</v>
      </c>
      <c r="G85" s="4"/>
      <c r="H85" s="4">
        <v>8</v>
      </c>
      <c r="I85" s="4"/>
    </row>
    <row r="86" spans="1:9">
      <c r="A86" s="4">
        <v>455.91</v>
      </c>
      <c r="B86" s="4">
        <v>457.47</v>
      </c>
      <c r="C86" s="4">
        <f t="shared" si="1"/>
        <v>1.5600000000000023</v>
      </c>
      <c r="D86" s="4" t="s">
        <v>180</v>
      </c>
      <c r="E86" s="4">
        <v>80</v>
      </c>
      <c r="F86" s="4">
        <v>60</v>
      </c>
      <c r="G86" s="4">
        <v>45</v>
      </c>
      <c r="H86" s="4">
        <v>4</v>
      </c>
      <c r="I86" s="4"/>
    </row>
    <row r="87" spans="1:9">
      <c r="A87" s="4">
        <v>457.47</v>
      </c>
      <c r="B87" s="4">
        <v>459.49</v>
      </c>
      <c r="C87" s="4">
        <f t="shared" si="1"/>
        <v>2.0199999999999818</v>
      </c>
      <c r="D87" s="4" t="s">
        <v>180</v>
      </c>
      <c r="E87" s="4">
        <v>80</v>
      </c>
      <c r="F87" s="4">
        <v>60</v>
      </c>
      <c r="G87" s="4">
        <v>25</v>
      </c>
      <c r="H87" s="4">
        <v>7</v>
      </c>
      <c r="I87" s="4"/>
    </row>
    <row r="88" spans="1:9">
      <c r="A88" s="4">
        <v>459.49</v>
      </c>
      <c r="B88" s="4">
        <v>463.43</v>
      </c>
      <c r="C88" s="4">
        <f t="shared" si="1"/>
        <v>3.9399999999999977</v>
      </c>
      <c r="D88" s="4" t="s">
        <v>180</v>
      </c>
      <c r="E88" s="4">
        <v>80</v>
      </c>
      <c r="F88" s="4">
        <v>45</v>
      </c>
      <c r="G88" s="4"/>
      <c r="H88" s="4">
        <v>10</v>
      </c>
      <c r="I88" s="4"/>
    </row>
    <row r="89" spans="1:9">
      <c r="A89" s="4">
        <v>463.43</v>
      </c>
      <c r="B89" s="4">
        <v>464.78</v>
      </c>
      <c r="C89" s="4">
        <f t="shared" si="1"/>
        <v>1.3499999999999659</v>
      </c>
      <c r="D89" s="4" t="s">
        <v>180</v>
      </c>
      <c r="E89" s="4">
        <v>80</v>
      </c>
      <c r="F89" s="4">
        <v>60</v>
      </c>
      <c r="G89" s="4">
        <v>10</v>
      </c>
      <c r="H89" s="4">
        <v>6</v>
      </c>
      <c r="I89" s="4"/>
    </row>
    <row r="90" spans="1:9">
      <c r="A90" s="4">
        <v>464.78</v>
      </c>
      <c r="B90" s="4">
        <v>466.44</v>
      </c>
      <c r="C90" s="4">
        <f t="shared" si="1"/>
        <v>1.660000000000025</v>
      </c>
      <c r="D90" s="4" t="s">
        <v>180</v>
      </c>
      <c r="E90" s="4">
        <v>80</v>
      </c>
      <c r="F90" s="4">
        <v>45</v>
      </c>
      <c r="G90" s="4">
        <v>20</v>
      </c>
      <c r="H90" s="4">
        <v>4</v>
      </c>
      <c r="I90" s="4"/>
    </row>
    <row r="91" spans="1:9">
      <c r="A91" s="4">
        <v>466.44</v>
      </c>
      <c r="B91" s="4">
        <v>472.62</v>
      </c>
      <c r="C91" s="4">
        <f t="shared" si="1"/>
        <v>6.1800000000000068</v>
      </c>
      <c r="D91" s="4" t="s">
        <v>180</v>
      </c>
      <c r="E91" s="4">
        <v>80</v>
      </c>
      <c r="F91" s="4">
        <v>60</v>
      </c>
      <c r="G91" s="4">
        <v>15</v>
      </c>
      <c r="H91" s="4">
        <v>6</v>
      </c>
      <c r="I91" s="4"/>
    </row>
    <row r="92" spans="1:9">
      <c r="A92" s="4">
        <v>472.62</v>
      </c>
      <c r="B92" s="4">
        <v>474.37</v>
      </c>
      <c r="C92" s="4">
        <f t="shared" si="1"/>
        <v>1.75</v>
      </c>
      <c r="D92" s="4" t="s">
        <v>180</v>
      </c>
      <c r="E92" s="4">
        <v>80</v>
      </c>
      <c r="F92" s="4">
        <v>60</v>
      </c>
      <c r="G92" s="4">
        <v>30</v>
      </c>
      <c r="H92" s="4">
        <v>8</v>
      </c>
      <c r="I92" s="4"/>
    </row>
    <row r="93" spans="1:9">
      <c r="A93" s="4">
        <v>474.37</v>
      </c>
      <c r="B93" s="4">
        <v>478.54</v>
      </c>
      <c r="C93" s="4">
        <f t="shared" si="1"/>
        <v>4.1700000000000159</v>
      </c>
      <c r="D93" s="4" t="s">
        <v>180</v>
      </c>
      <c r="E93" s="4">
        <v>65</v>
      </c>
      <c r="F93" s="4">
        <v>45</v>
      </c>
      <c r="G93" s="4">
        <v>20</v>
      </c>
      <c r="H93" s="4">
        <v>5</v>
      </c>
      <c r="I93" s="4"/>
    </row>
    <row r="94" spans="1:9">
      <c r="A94" s="4">
        <v>478.54</v>
      </c>
      <c r="B94" s="4">
        <v>484.19</v>
      </c>
      <c r="C94" s="4">
        <f t="shared" si="1"/>
        <v>5.6499999999999773</v>
      </c>
      <c r="D94" s="4" t="s">
        <v>180</v>
      </c>
      <c r="E94" s="4">
        <v>70</v>
      </c>
      <c r="F94" s="4">
        <v>30</v>
      </c>
      <c r="G94" s="4">
        <v>10</v>
      </c>
      <c r="H94" s="4">
        <v>12</v>
      </c>
      <c r="I94" s="4"/>
    </row>
    <row r="95" spans="1:9">
      <c r="A95" s="4">
        <v>484.19</v>
      </c>
      <c r="B95" s="4">
        <v>486.35</v>
      </c>
      <c r="C95" s="4">
        <f t="shared" si="1"/>
        <v>2.160000000000025</v>
      </c>
      <c r="D95" s="4" t="s">
        <v>180</v>
      </c>
      <c r="E95" s="4">
        <v>65</v>
      </c>
      <c r="F95" s="4">
        <v>40</v>
      </c>
      <c r="G95" s="4">
        <v>5</v>
      </c>
      <c r="H95" s="4">
        <v>6</v>
      </c>
      <c r="I95" s="4"/>
    </row>
    <row r="96" spans="1:9">
      <c r="A96" s="4">
        <v>486.35</v>
      </c>
      <c r="B96" s="4">
        <v>495.5</v>
      </c>
      <c r="C96" s="4">
        <f t="shared" si="1"/>
        <v>9.1499999999999773</v>
      </c>
      <c r="D96" s="4" t="s">
        <v>180</v>
      </c>
      <c r="E96" s="4">
        <v>65</v>
      </c>
      <c r="F96" s="4">
        <v>25</v>
      </c>
      <c r="G96" s="4"/>
      <c r="H96" s="4">
        <v>11</v>
      </c>
      <c r="I96" s="4"/>
    </row>
    <row r="97" spans="1:9">
      <c r="A97" s="4">
        <v>495.5</v>
      </c>
      <c r="B97" s="4">
        <v>500.54</v>
      </c>
      <c r="C97" s="4">
        <f t="shared" si="1"/>
        <v>5.0400000000000205</v>
      </c>
      <c r="D97" s="4" t="s">
        <v>180</v>
      </c>
      <c r="E97" s="4">
        <v>75</v>
      </c>
      <c r="F97" s="4">
        <v>45</v>
      </c>
      <c r="G97" s="4">
        <v>15</v>
      </c>
      <c r="H97" s="4">
        <v>5</v>
      </c>
      <c r="I97" s="4"/>
    </row>
    <row r="98" spans="1:9">
      <c r="A98" s="4">
        <v>500.54</v>
      </c>
      <c r="B98" s="4">
        <v>504.9</v>
      </c>
      <c r="C98" s="4">
        <f t="shared" si="1"/>
        <v>4.3599999999999568</v>
      </c>
      <c r="D98" s="4" t="s">
        <v>180</v>
      </c>
      <c r="E98" s="4">
        <v>80</v>
      </c>
      <c r="F98" s="4">
        <v>60</v>
      </c>
      <c r="G98" s="4">
        <v>30</v>
      </c>
      <c r="H98" s="4">
        <v>15</v>
      </c>
      <c r="I98" s="4"/>
    </row>
    <row r="99" spans="1:9">
      <c r="A99" s="4">
        <v>504.9</v>
      </c>
      <c r="B99" s="4">
        <v>506.05</v>
      </c>
      <c r="C99" s="4">
        <f t="shared" si="1"/>
        <v>1.1500000000000341</v>
      </c>
      <c r="D99" s="4" t="s">
        <v>180</v>
      </c>
      <c r="E99" s="4">
        <v>75</v>
      </c>
      <c r="F99" s="4">
        <v>40</v>
      </c>
      <c r="G99" s="4"/>
      <c r="H99" s="4">
        <v>6</v>
      </c>
      <c r="I99" s="4"/>
    </row>
    <row r="100" spans="1:9">
      <c r="A100" s="4">
        <v>506.05</v>
      </c>
      <c r="B100" s="4">
        <v>515.79999999999995</v>
      </c>
      <c r="C100" s="4">
        <f t="shared" si="1"/>
        <v>9.7499999999999432</v>
      </c>
      <c r="D100" s="4" t="s">
        <v>180</v>
      </c>
      <c r="E100" s="4">
        <v>80</v>
      </c>
      <c r="F100" s="4">
        <v>60</v>
      </c>
      <c r="G100" s="4">
        <v>20</v>
      </c>
      <c r="H100" s="4">
        <v>8</v>
      </c>
      <c r="I100" s="4"/>
    </row>
    <row r="101" spans="1:9">
      <c r="A101" s="4">
        <v>515.79999999999995</v>
      </c>
      <c r="B101" s="4">
        <v>517.04999999999995</v>
      </c>
      <c r="C101" s="4">
        <f t="shared" si="1"/>
        <v>1.25</v>
      </c>
      <c r="D101" s="4" t="s">
        <v>180</v>
      </c>
      <c r="E101" s="4">
        <v>70</v>
      </c>
      <c r="F101" s="4">
        <v>30</v>
      </c>
      <c r="G101" s="4"/>
      <c r="H101" s="4">
        <v>4</v>
      </c>
      <c r="I101" s="4"/>
    </row>
    <row r="102" spans="1:9">
      <c r="A102" s="4">
        <v>517.04999999999995</v>
      </c>
      <c r="B102" s="4">
        <v>521.54999999999995</v>
      </c>
      <c r="C102" s="4">
        <f t="shared" si="1"/>
        <v>4.5</v>
      </c>
      <c r="D102" s="4" t="s">
        <v>180</v>
      </c>
      <c r="E102" s="4">
        <v>80</v>
      </c>
      <c r="F102" s="4">
        <v>40</v>
      </c>
      <c r="G102" s="4"/>
      <c r="H102" s="4">
        <v>11</v>
      </c>
      <c r="I102" s="4"/>
    </row>
    <row r="103" spans="1:9">
      <c r="A103" s="4">
        <v>521.54999999999995</v>
      </c>
      <c r="B103" s="4">
        <v>525.08000000000004</v>
      </c>
      <c r="C103" s="4">
        <f t="shared" si="1"/>
        <v>3.5300000000000864</v>
      </c>
      <c r="D103" s="4" t="s">
        <v>180</v>
      </c>
      <c r="E103" s="4">
        <v>80</v>
      </c>
      <c r="F103" s="4">
        <v>40</v>
      </c>
      <c r="G103" s="4">
        <v>10</v>
      </c>
      <c r="H103" s="4">
        <v>4</v>
      </c>
      <c r="I103" s="4"/>
    </row>
    <row r="104" spans="1:9">
      <c r="A104" s="4">
        <v>525.08000000000004</v>
      </c>
      <c r="B104" s="4">
        <v>526.30999999999995</v>
      </c>
      <c r="C104" s="4">
        <f t="shared" si="1"/>
        <v>1.2299999999999045</v>
      </c>
      <c r="D104" s="4" t="s">
        <v>180</v>
      </c>
      <c r="E104" s="4">
        <v>70</v>
      </c>
      <c r="F104" s="4">
        <v>45</v>
      </c>
      <c r="G104" s="4"/>
      <c r="H104" s="4">
        <v>8</v>
      </c>
      <c r="I104" s="4"/>
    </row>
    <row r="105" spans="1:9">
      <c r="A105" s="4">
        <v>526.30999999999995</v>
      </c>
      <c r="B105" s="4">
        <v>529.96</v>
      </c>
      <c r="C105" s="4">
        <f t="shared" si="1"/>
        <v>3.6500000000000909</v>
      </c>
      <c r="D105" s="4" t="s">
        <v>180</v>
      </c>
      <c r="E105" s="4">
        <v>80</v>
      </c>
      <c r="F105" s="4">
        <v>65</v>
      </c>
      <c r="G105" s="4">
        <v>10</v>
      </c>
      <c r="H105" s="4">
        <v>5</v>
      </c>
      <c r="I105" s="4"/>
    </row>
    <row r="106" spans="1:9">
      <c r="A106" s="4">
        <v>529.96</v>
      </c>
      <c r="B106" s="4">
        <v>531.65</v>
      </c>
      <c r="C106" s="4">
        <f t="shared" si="1"/>
        <v>1.6899999999999409</v>
      </c>
      <c r="D106" s="4" t="s">
        <v>180</v>
      </c>
      <c r="E106" s="4">
        <v>80</v>
      </c>
      <c r="F106" s="4">
        <v>50</v>
      </c>
      <c r="G106" s="4"/>
      <c r="H106" s="4">
        <v>10</v>
      </c>
      <c r="I106" s="4"/>
    </row>
    <row r="107" spans="1:9">
      <c r="A107" s="4">
        <v>531.65</v>
      </c>
      <c r="B107" s="4">
        <v>535.05999999999995</v>
      </c>
      <c r="C107" s="4">
        <f t="shared" si="1"/>
        <v>3.4099999999999682</v>
      </c>
      <c r="D107" s="4" t="s">
        <v>180</v>
      </c>
      <c r="E107" s="4">
        <v>80</v>
      </c>
      <c r="F107" s="4">
        <v>60</v>
      </c>
      <c r="G107" s="4">
        <v>10</v>
      </c>
      <c r="H107" s="4">
        <v>6</v>
      </c>
      <c r="I107" s="4"/>
    </row>
    <row r="108" spans="1:9">
      <c r="A108" s="4">
        <v>535.05999999999995</v>
      </c>
      <c r="B108" s="4">
        <v>537.39</v>
      </c>
      <c r="C108" s="4">
        <f t="shared" si="1"/>
        <v>2.3300000000000409</v>
      </c>
      <c r="D108" s="4" t="s">
        <v>180</v>
      </c>
      <c r="E108" s="4">
        <v>75</v>
      </c>
      <c r="F108" s="4">
        <v>45</v>
      </c>
      <c r="G108" s="4">
        <v>15</v>
      </c>
      <c r="H108" s="4">
        <v>8</v>
      </c>
      <c r="I108" s="4"/>
    </row>
    <row r="109" spans="1:9">
      <c r="A109" s="4">
        <v>537.39</v>
      </c>
      <c r="B109" s="4">
        <v>538.97</v>
      </c>
      <c r="C109" s="4">
        <f t="shared" si="1"/>
        <v>1.5800000000000409</v>
      </c>
      <c r="D109" s="4" t="s">
        <v>180</v>
      </c>
      <c r="E109" s="4">
        <v>80</v>
      </c>
      <c r="F109" s="4">
        <v>15</v>
      </c>
      <c r="G109" s="4"/>
      <c r="H109" s="4">
        <v>4</v>
      </c>
      <c r="I109" s="4"/>
    </row>
    <row r="110" spans="1:9">
      <c r="A110" s="4">
        <v>538.97</v>
      </c>
      <c r="B110" s="4">
        <v>545.38</v>
      </c>
      <c r="C110" s="4">
        <f t="shared" si="1"/>
        <v>6.4099999999999682</v>
      </c>
      <c r="D110" s="4" t="s">
        <v>180</v>
      </c>
      <c r="E110" s="4">
        <v>70</v>
      </c>
      <c r="F110" s="4">
        <v>40</v>
      </c>
      <c r="G110" s="4"/>
      <c r="H110" s="4">
        <v>15</v>
      </c>
      <c r="I110" s="4"/>
    </row>
    <row r="111" spans="1:9">
      <c r="A111" s="4">
        <v>545.38</v>
      </c>
      <c r="B111" s="4">
        <v>546.67999999999995</v>
      </c>
      <c r="C111" s="4">
        <f t="shared" si="1"/>
        <v>1.2999999999999545</v>
      </c>
      <c r="D111" s="4" t="s">
        <v>180</v>
      </c>
      <c r="E111" s="4">
        <v>80</v>
      </c>
      <c r="F111" s="4">
        <v>60</v>
      </c>
      <c r="G111" s="4">
        <v>30</v>
      </c>
      <c r="H111" s="4">
        <v>4</v>
      </c>
      <c r="I111" s="4"/>
    </row>
    <row r="112" spans="1:9">
      <c r="A112" s="4">
        <v>546.67999999999995</v>
      </c>
      <c r="B112" s="4">
        <v>550.36</v>
      </c>
      <c r="C112" s="4">
        <f t="shared" si="1"/>
        <v>3.6800000000000637</v>
      </c>
      <c r="D112" s="4" t="s">
        <v>180</v>
      </c>
      <c r="E112" s="4">
        <v>70</v>
      </c>
      <c r="F112" s="4">
        <v>40</v>
      </c>
      <c r="G112" s="4"/>
      <c r="H112" s="4">
        <v>8</v>
      </c>
      <c r="I112" s="4"/>
    </row>
    <row r="113" spans="1:9">
      <c r="A113" s="4">
        <v>550.36</v>
      </c>
      <c r="B113" s="4">
        <v>552.49</v>
      </c>
      <c r="C113" s="4">
        <f t="shared" si="1"/>
        <v>2.1299999999999955</v>
      </c>
      <c r="D113" s="4" t="s">
        <v>180</v>
      </c>
      <c r="E113" s="4">
        <v>80</v>
      </c>
      <c r="F113" s="4">
        <v>60</v>
      </c>
      <c r="G113" s="4">
        <v>10</v>
      </c>
      <c r="H113" s="4">
        <v>5</v>
      </c>
      <c r="I113" s="4"/>
    </row>
    <row r="114" spans="1:9">
      <c r="A114" s="4">
        <v>552.49</v>
      </c>
      <c r="B114" s="4">
        <v>560.91</v>
      </c>
      <c r="C114" s="4">
        <f t="shared" si="1"/>
        <v>8.4199999999999591</v>
      </c>
      <c r="D114" s="4" t="s">
        <v>180</v>
      </c>
      <c r="E114" s="4">
        <v>70</v>
      </c>
      <c r="F114" s="4">
        <v>30</v>
      </c>
      <c r="G114" s="4">
        <v>10</v>
      </c>
      <c r="H114" s="4">
        <v>12</v>
      </c>
      <c r="I114" s="4"/>
    </row>
    <row r="115" spans="1:9">
      <c r="A115" s="4">
        <v>560.91</v>
      </c>
      <c r="B115" s="4">
        <v>566.29</v>
      </c>
      <c r="C115" s="4">
        <f t="shared" si="1"/>
        <v>5.3799999999999955</v>
      </c>
      <c r="D115" s="4" t="s">
        <v>180</v>
      </c>
      <c r="E115" s="4">
        <v>70</v>
      </c>
      <c r="F115" s="4"/>
      <c r="G115" s="4">
        <v>20</v>
      </c>
      <c r="H115" s="4">
        <v>7</v>
      </c>
      <c r="I115" s="4"/>
    </row>
    <row r="116" spans="1:9">
      <c r="A116" s="4">
        <v>566.29</v>
      </c>
      <c r="B116" s="4">
        <v>572.35</v>
      </c>
      <c r="C116" s="4">
        <f t="shared" si="1"/>
        <v>6.0600000000000591</v>
      </c>
      <c r="D116" s="4" t="s">
        <v>180</v>
      </c>
      <c r="E116" s="4">
        <v>70</v>
      </c>
      <c r="F116" s="4">
        <v>45</v>
      </c>
      <c r="G116" s="4">
        <v>15</v>
      </c>
      <c r="H116" s="4">
        <v>5</v>
      </c>
      <c r="I116" s="4"/>
    </row>
    <row r="117" spans="1:9">
      <c r="A117" s="4">
        <v>572.35</v>
      </c>
      <c r="B117" s="4">
        <v>574.54999999999995</v>
      </c>
      <c r="C117" s="4">
        <f t="shared" si="1"/>
        <v>2.1999999999999318</v>
      </c>
      <c r="D117" s="4" t="s">
        <v>180</v>
      </c>
      <c r="E117" s="4">
        <v>65</v>
      </c>
      <c r="F117" s="4">
        <v>45</v>
      </c>
      <c r="G117" s="4"/>
      <c r="H117" s="4">
        <v>8</v>
      </c>
      <c r="I117" s="4"/>
    </row>
    <row r="118" spans="1:9">
      <c r="A118" s="4">
        <v>574.54999999999995</v>
      </c>
      <c r="B118" s="4">
        <v>578.11</v>
      </c>
      <c r="C118" s="4">
        <f t="shared" si="1"/>
        <v>3.5600000000000591</v>
      </c>
      <c r="D118" s="4" t="s">
        <v>180</v>
      </c>
      <c r="E118" s="4">
        <v>80</v>
      </c>
      <c r="F118" s="4">
        <v>60</v>
      </c>
      <c r="G118" s="4">
        <v>20</v>
      </c>
      <c r="H118" s="4">
        <v>6</v>
      </c>
      <c r="I118" s="4"/>
    </row>
    <row r="119" spans="1:9">
      <c r="A119" s="4">
        <v>578.11</v>
      </c>
      <c r="B119" s="4">
        <v>585.61</v>
      </c>
      <c r="C119" s="4">
        <f t="shared" si="1"/>
        <v>7.5</v>
      </c>
      <c r="D119" s="4" t="s">
        <v>180</v>
      </c>
      <c r="E119" s="4">
        <v>80</v>
      </c>
      <c r="F119" s="4">
        <v>60</v>
      </c>
      <c r="G119" s="4">
        <v>20</v>
      </c>
      <c r="H119" s="4">
        <v>11</v>
      </c>
      <c r="I119" s="4"/>
    </row>
    <row r="120" spans="1:9">
      <c r="A120" s="4">
        <v>585.61</v>
      </c>
      <c r="B120" s="4">
        <v>591.42999999999995</v>
      </c>
      <c r="C120" s="4">
        <f t="shared" si="1"/>
        <v>5.8199999999999363</v>
      </c>
      <c r="D120" s="4" t="s">
        <v>180</v>
      </c>
      <c r="E120" s="4">
        <v>70</v>
      </c>
      <c r="F120" s="4">
        <v>45</v>
      </c>
      <c r="G120" s="4">
        <v>15</v>
      </c>
      <c r="H120" s="4">
        <v>4</v>
      </c>
      <c r="I120" s="4"/>
    </row>
    <row r="121" spans="1:9">
      <c r="A121" s="4">
        <v>591.42999999999995</v>
      </c>
      <c r="B121" s="4">
        <v>598.28</v>
      </c>
      <c r="C121" s="4">
        <f t="shared" si="1"/>
        <v>6.8500000000000227</v>
      </c>
      <c r="D121" s="4" t="s">
        <v>180</v>
      </c>
      <c r="E121" s="4">
        <v>80</v>
      </c>
      <c r="F121" s="4">
        <v>45</v>
      </c>
      <c r="G121" s="4">
        <v>20</v>
      </c>
      <c r="H121" s="4">
        <v>7</v>
      </c>
      <c r="I121" s="4"/>
    </row>
    <row r="122" spans="1:9">
      <c r="A122" s="4">
        <v>598.28</v>
      </c>
      <c r="B122" s="4">
        <v>604.21</v>
      </c>
      <c r="C122" s="4">
        <f t="shared" si="1"/>
        <v>5.9300000000000637</v>
      </c>
      <c r="D122" s="4" t="s">
        <v>180</v>
      </c>
      <c r="E122" s="4">
        <v>70</v>
      </c>
      <c r="F122" s="4">
        <v>30</v>
      </c>
      <c r="G122" s="4"/>
      <c r="H122" s="4">
        <v>10</v>
      </c>
      <c r="I122" s="4"/>
    </row>
    <row r="123" spans="1:9">
      <c r="A123" s="4">
        <v>604.21</v>
      </c>
      <c r="B123" s="4">
        <v>610.1</v>
      </c>
      <c r="C123" s="4">
        <f t="shared" si="1"/>
        <v>5.8899999999999864</v>
      </c>
      <c r="D123" s="4" t="s">
        <v>180</v>
      </c>
      <c r="E123" s="4">
        <v>70</v>
      </c>
      <c r="F123" s="4">
        <v>60</v>
      </c>
      <c r="G123" s="4">
        <v>30</v>
      </c>
      <c r="H123" s="4">
        <v>5</v>
      </c>
      <c r="I123" s="4"/>
    </row>
    <row r="124" spans="1:9">
      <c r="A124" s="4">
        <v>610.1</v>
      </c>
      <c r="B124" s="4">
        <v>614.09</v>
      </c>
      <c r="C124" s="4">
        <f t="shared" si="1"/>
        <v>3.9900000000000091</v>
      </c>
      <c r="D124" s="4" t="s">
        <v>180</v>
      </c>
      <c r="E124" s="4">
        <v>65</v>
      </c>
      <c r="F124" s="4">
        <v>25</v>
      </c>
      <c r="G124" s="4"/>
      <c r="H124" s="4">
        <v>12</v>
      </c>
      <c r="I124" s="4"/>
    </row>
    <row r="125" spans="1:9">
      <c r="A125" s="4">
        <v>614.09</v>
      </c>
      <c r="B125" s="4">
        <v>614.70000000000005</v>
      </c>
      <c r="C125" s="4">
        <f t="shared" si="1"/>
        <v>0.61000000000001364</v>
      </c>
      <c r="D125" s="4" t="s">
        <v>180</v>
      </c>
      <c r="E125" s="4">
        <v>70</v>
      </c>
      <c r="F125" s="4">
        <v>45</v>
      </c>
      <c r="G125" s="4">
        <v>30</v>
      </c>
      <c r="H125" s="4">
        <v>6</v>
      </c>
      <c r="I125" s="4"/>
    </row>
    <row r="126" spans="1:9">
      <c r="A126" s="4">
        <v>614.70000000000005</v>
      </c>
      <c r="B126" s="4">
        <v>624.39</v>
      </c>
      <c r="C126" s="4">
        <f t="shared" si="1"/>
        <v>9.6899999999999409</v>
      </c>
      <c r="D126" s="4" t="s">
        <v>180</v>
      </c>
      <c r="E126" s="4">
        <v>80</v>
      </c>
      <c r="F126" s="4">
        <v>65</v>
      </c>
      <c r="G126" s="4">
        <v>20</v>
      </c>
      <c r="H126" s="4">
        <v>8</v>
      </c>
      <c r="I126" s="4"/>
    </row>
    <row r="127" spans="1:9">
      <c r="A127" s="4">
        <v>624.39</v>
      </c>
      <c r="B127" s="4">
        <v>628.88</v>
      </c>
      <c r="C127" s="4">
        <f t="shared" si="1"/>
        <v>4.4900000000000091</v>
      </c>
      <c r="D127" s="4" t="s">
        <v>180</v>
      </c>
      <c r="E127" s="4">
        <v>70</v>
      </c>
      <c r="F127" s="4">
        <v>40</v>
      </c>
      <c r="G127" s="4">
        <v>20</v>
      </c>
      <c r="H127" s="4">
        <v>5</v>
      </c>
      <c r="I127" s="4"/>
    </row>
    <row r="128" spans="1:9">
      <c r="A128" s="4">
        <v>628.88</v>
      </c>
      <c r="B128" s="4">
        <v>634.87</v>
      </c>
      <c r="C128" s="4">
        <f t="shared" si="1"/>
        <v>5.9900000000000091</v>
      </c>
      <c r="D128" s="4" t="s">
        <v>180</v>
      </c>
      <c r="E128" s="4">
        <v>80</v>
      </c>
      <c r="F128" s="4">
        <v>45</v>
      </c>
      <c r="G128" s="4">
        <v>20</v>
      </c>
      <c r="H128" s="4">
        <v>10</v>
      </c>
      <c r="I128" s="4"/>
    </row>
    <row r="129" spans="1:9">
      <c r="A129" s="4">
        <v>634.87</v>
      </c>
      <c r="B129" s="4">
        <v>637.41</v>
      </c>
      <c r="C129" s="4">
        <f t="shared" si="1"/>
        <v>2.5399999999999636</v>
      </c>
      <c r="D129" s="4" t="s">
        <v>180</v>
      </c>
      <c r="E129" s="4">
        <v>80</v>
      </c>
      <c r="F129" s="4">
        <v>60</v>
      </c>
      <c r="G129" s="4">
        <v>20</v>
      </c>
      <c r="H129" s="4">
        <v>6</v>
      </c>
      <c r="I129" s="4"/>
    </row>
    <row r="130" spans="1:9">
      <c r="A130" s="4">
        <v>637.41</v>
      </c>
      <c r="B130" s="4">
        <v>644.39</v>
      </c>
      <c r="C130" s="4">
        <f t="shared" ref="C130:C193" si="2">SUM(-A130,B130)</f>
        <v>6.9800000000000182</v>
      </c>
      <c r="D130" s="4" t="s">
        <v>180</v>
      </c>
      <c r="E130" s="4">
        <v>70</v>
      </c>
      <c r="F130" s="4">
        <v>60</v>
      </c>
      <c r="G130" s="4">
        <v>30</v>
      </c>
      <c r="H130" s="4">
        <v>9</v>
      </c>
      <c r="I130" s="4"/>
    </row>
    <row r="131" spans="1:9">
      <c r="A131" s="4">
        <v>644.39</v>
      </c>
      <c r="B131" s="4">
        <v>648</v>
      </c>
      <c r="C131" s="4">
        <f t="shared" si="2"/>
        <v>3.6100000000000136</v>
      </c>
      <c r="D131" s="4" t="s">
        <v>180</v>
      </c>
      <c r="E131" s="4">
        <v>80</v>
      </c>
      <c r="F131" s="4">
        <v>45</v>
      </c>
      <c r="G131" s="4">
        <v>20</v>
      </c>
      <c r="H131" s="4">
        <v>7</v>
      </c>
      <c r="I131" s="4"/>
    </row>
    <row r="132" spans="1:9">
      <c r="A132" s="4"/>
      <c r="B132" s="4"/>
      <c r="C132" s="4">
        <f t="shared" si="2"/>
        <v>0</v>
      </c>
      <c r="D132" s="4"/>
      <c r="E132" s="4"/>
      <c r="F132" s="4"/>
      <c r="G132" s="4"/>
      <c r="H132" s="4"/>
      <c r="I132" s="4"/>
    </row>
    <row r="133" spans="1:9">
      <c r="A133" s="4"/>
      <c r="B133" s="4"/>
      <c r="C133" s="4">
        <f t="shared" si="2"/>
        <v>0</v>
      </c>
      <c r="D133" s="4"/>
      <c r="E133" s="4"/>
      <c r="F133" s="4"/>
      <c r="G133" s="4"/>
      <c r="H133" s="4"/>
      <c r="I133" s="4"/>
    </row>
    <row r="134" spans="1:9">
      <c r="A134" s="4"/>
      <c r="B134" s="4"/>
      <c r="C134" s="4">
        <f t="shared" si="2"/>
        <v>0</v>
      </c>
      <c r="D134" s="4"/>
      <c r="E134" s="4"/>
      <c r="F134" s="4"/>
      <c r="G134" s="4"/>
      <c r="H134" s="4"/>
      <c r="I134" s="4"/>
    </row>
    <row r="135" spans="1:9">
      <c r="A135" s="4"/>
      <c r="B135" s="4"/>
      <c r="C135" s="4">
        <f t="shared" si="2"/>
        <v>0</v>
      </c>
      <c r="D135" s="4"/>
      <c r="E135" s="4"/>
      <c r="F135" s="4"/>
      <c r="G135" s="4"/>
      <c r="H135" s="4"/>
      <c r="I135" s="4"/>
    </row>
    <row r="136" spans="1:9">
      <c r="A136" s="4"/>
      <c r="B136" s="4"/>
      <c r="C136" s="4">
        <f t="shared" si="2"/>
        <v>0</v>
      </c>
      <c r="D136" s="4"/>
      <c r="E136" s="4"/>
      <c r="F136" s="4"/>
      <c r="G136" s="4"/>
      <c r="H136" s="4"/>
      <c r="I136" s="4"/>
    </row>
    <row r="137" spans="1:9">
      <c r="A137" s="4"/>
      <c r="B137" s="4"/>
      <c r="C137" s="4">
        <f t="shared" si="2"/>
        <v>0</v>
      </c>
      <c r="D137" s="4"/>
      <c r="E137" s="4"/>
      <c r="F137" s="4"/>
      <c r="G137" s="4"/>
      <c r="H137" s="4"/>
      <c r="I137" s="4"/>
    </row>
    <row r="138" spans="1:9">
      <c r="A138" s="4"/>
      <c r="B138" s="4"/>
      <c r="C138" s="4">
        <f t="shared" si="2"/>
        <v>0</v>
      </c>
      <c r="D138" s="4"/>
      <c r="E138" s="4"/>
      <c r="F138" s="4"/>
      <c r="G138" s="4"/>
      <c r="H138" s="4"/>
      <c r="I138" s="4"/>
    </row>
    <row r="139" spans="1:9">
      <c r="A139" s="4"/>
      <c r="B139" s="4"/>
      <c r="C139" s="4">
        <f t="shared" si="2"/>
        <v>0</v>
      </c>
      <c r="D139" s="4"/>
      <c r="E139" s="4"/>
      <c r="F139" s="4"/>
      <c r="G139" s="4"/>
      <c r="H139" s="4"/>
      <c r="I139" s="4"/>
    </row>
    <row r="140" spans="1:9">
      <c r="A140" s="4"/>
      <c r="B140" s="4"/>
      <c r="C140" s="4">
        <f t="shared" si="2"/>
        <v>0</v>
      </c>
      <c r="D140" s="4"/>
      <c r="E140" s="4"/>
      <c r="F140" s="4"/>
      <c r="G140" s="4"/>
      <c r="H140" s="4"/>
      <c r="I140" s="4"/>
    </row>
    <row r="141" spans="1:9">
      <c r="A141" s="4"/>
      <c r="B141" s="4"/>
      <c r="C141" s="4">
        <f t="shared" si="2"/>
        <v>0</v>
      </c>
      <c r="D141" s="4"/>
      <c r="E141" s="4"/>
      <c r="F141" s="4"/>
      <c r="G141" s="4"/>
      <c r="H141" s="4"/>
      <c r="I141" s="4"/>
    </row>
    <row r="142" spans="1:9">
      <c r="A142" s="4"/>
      <c r="B142" s="4"/>
      <c r="C142" s="4">
        <f t="shared" si="2"/>
        <v>0</v>
      </c>
      <c r="D142" s="4"/>
      <c r="E142" s="4"/>
      <c r="F142" s="4"/>
      <c r="G142" s="4"/>
      <c r="H142" s="4"/>
      <c r="I142" s="4"/>
    </row>
    <row r="143" spans="1:9">
      <c r="A143" s="4"/>
      <c r="B143" s="4"/>
      <c r="C143" s="4">
        <f t="shared" si="2"/>
        <v>0</v>
      </c>
      <c r="D143" s="4"/>
      <c r="E143" s="4"/>
      <c r="F143" s="4"/>
      <c r="G143" s="4"/>
      <c r="H143" s="4"/>
      <c r="I143" s="4"/>
    </row>
    <row r="144" spans="1:9">
      <c r="A144" s="4"/>
      <c r="B144" s="4"/>
      <c r="C144" s="4">
        <f t="shared" si="2"/>
        <v>0</v>
      </c>
      <c r="D144" s="4"/>
      <c r="E144" s="4"/>
      <c r="F144" s="4"/>
      <c r="G144" s="4"/>
      <c r="H144" s="4"/>
      <c r="I144" s="4"/>
    </row>
    <row r="145" spans="1:9">
      <c r="A145" s="4"/>
      <c r="B145" s="4"/>
      <c r="C145" s="4">
        <f t="shared" si="2"/>
        <v>0</v>
      </c>
      <c r="D145" s="4"/>
      <c r="E145" s="4"/>
      <c r="F145" s="4"/>
      <c r="G145" s="4"/>
      <c r="H145" s="4"/>
      <c r="I145" s="4"/>
    </row>
    <row r="146" spans="1:9">
      <c r="A146" s="4"/>
      <c r="B146" s="4"/>
      <c r="C146" s="4">
        <f t="shared" si="2"/>
        <v>0</v>
      </c>
      <c r="D146" s="4"/>
      <c r="E146" s="4"/>
      <c r="F146" s="4"/>
      <c r="G146" s="4"/>
      <c r="H146" s="4"/>
      <c r="I146" s="4"/>
    </row>
    <row r="147" spans="1:9">
      <c r="A147" s="4"/>
      <c r="B147" s="4"/>
      <c r="C147" s="4">
        <f t="shared" si="2"/>
        <v>0</v>
      </c>
      <c r="D147" s="4"/>
      <c r="E147" s="4"/>
      <c r="F147" s="4"/>
      <c r="G147" s="4"/>
      <c r="H147" s="4"/>
      <c r="I147" s="4"/>
    </row>
    <row r="148" spans="1:9">
      <c r="A148" s="4"/>
      <c r="B148" s="4"/>
      <c r="C148" s="4">
        <f t="shared" si="2"/>
        <v>0</v>
      </c>
      <c r="D148" s="4"/>
      <c r="E148" s="4"/>
      <c r="F148" s="4"/>
      <c r="G148" s="4"/>
      <c r="H148" s="4"/>
      <c r="I148" s="4"/>
    </row>
    <row r="149" spans="1:9">
      <c r="A149" s="4"/>
      <c r="B149" s="4"/>
      <c r="C149" s="4">
        <f t="shared" si="2"/>
        <v>0</v>
      </c>
      <c r="D149" s="4"/>
      <c r="E149" s="4"/>
      <c r="F149" s="4"/>
      <c r="G149" s="4"/>
      <c r="H149" s="4"/>
      <c r="I149" s="4"/>
    </row>
    <row r="150" spans="1:9">
      <c r="A150" s="4"/>
      <c r="B150" s="4"/>
      <c r="C150" s="4">
        <f t="shared" si="2"/>
        <v>0</v>
      </c>
      <c r="D150" s="4"/>
      <c r="E150" s="4"/>
      <c r="F150" s="4"/>
      <c r="G150" s="4"/>
      <c r="H150" s="4"/>
      <c r="I150" s="4"/>
    </row>
    <row r="151" spans="1:9">
      <c r="A151" s="4"/>
      <c r="B151" s="4"/>
      <c r="C151" s="4">
        <f t="shared" si="2"/>
        <v>0</v>
      </c>
      <c r="D151" s="4"/>
      <c r="E151" s="4"/>
      <c r="F151" s="4"/>
      <c r="G151" s="4"/>
      <c r="H151" s="4"/>
      <c r="I151" s="4"/>
    </row>
    <row r="152" spans="1:9">
      <c r="A152" s="4"/>
      <c r="B152" s="4"/>
      <c r="C152" s="4">
        <f t="shared" si="2"/>
        <v>0</v>
      </c>
      <c r="D152" s="4"/>
      <c r="E152" s="4"/>
      <c r="F152" s="4"/>
      <c r="G152" s="4"/>
      <c r="H152" s="4"/>
      <c r="I152" s="4"/>
    </row>
    <row r="153" spans="1:9">
      <c r="A153" s="4"/>
      <c r="B153" s="4"/>
      <c r="C153" s="4">
        <f t="shared" si="2"/>
        <v>0</v>
      </c>
      <c r="D153" s="4"/>
      <c r="E153" s="4"/>
      <c r="F153" s="4"/>
      <c r="G153" s="4"/>
      <c r="H153" s="4"/>
      <c r="I153" s="4"/>
    </row>
    <row r="154" spans="1:9">
      <c r="A154" s="4"/>
      <c r="B154" s="4"/>
      <c r="C154" s="4">
        <f t="shared" si="2"/>
        <v>0</v>
      </c>
      <c r="D154" s="4"/>
      <c r="E154" s="4"/>
      <c r="F154" s="4"/>
      <c r="G154" s="4"/>
      <c r="H154" s="4"/>
      <c r="I154" s="4"/>
    </row>
    <row r="155" spans="1:9">
      <c r="A155" s="4"/>
      <c r="B155" s="4"/>
      <c r="C155" s="4">
        <f t="shared" si="2"/>
        <v>0</v>
      </c>
      <c r="D155" s="4"/>
      <c r="E155" s="4"/>
      <c r="F155" s="4"/>
      <c r="G155" s="4"/>
      <c r="H155" s="4"/>
      <c r="I155" s="4"/>
    </row>
    <row r="156" spans="1:9">
      <c r="A156" s="4"/>
      <c r="B156" s="4"/>
      <c r="C156" s="4">
        <f t="shared" si="2"/>
        <v>0</v>
      </c>
      <c r="D156" s="4"/>
      <c r="E156" s="4"/>
      <c r="F156" s="4"/>
      <c r="G156" s="4"/>
      <c r="H156" s="4"/>
      <c r="I156" s="4"/>
    </row>
    <row r="157" spans="1:9">
      <c r="A157" s="4"/>
      <c r="B157" s="4"/>
      <c r="C157" s="4">
        <f t="shared" si="2"/>
        <v>0</v>
      </c>
      <c r="D157" s="4"/>
      <c r="E157" s="4"/>
      <c r="F157" s="4"/>
      <c r="G157" s="4"/>
      <c r="H157" s="4"/>
      <c r="I157" s="4"/>
    </row>
    <row r="158" spans="1:9">
      <c r="A158" s="4"/>
      <c r="B158" s="4"/>
      <c r="C158" s="4">
        <f t="shared" si="2"/>
        <v>0</v>
      </c>
      <c r="D158" s="4"/>
      <c r="E158" s="4"/>
      <c r="F158" s="4"/>
      <c r="G158" s="4"/>
      <c r="H158" s="4"/>
      <c r="I158" s="4"/>
    </row>
    <row r="159" spans="1:9">
      <c r="A159" s="4"/>
      <c r="B159" s="4"/>
      <c r="C159" s="4">
        <f t="shared" si="2"/>
        <v>0</v>
      </c>
      <c r="D159" s="4"/>
      <c r="E159" s="4"/>
      <c r="F159" s="4"/>
      <c r="G159" s="4"/>
      <c r="H159" s="4"/>
      <c r="I159" s="4"/>
    </row>
    <row r="160" spans="1:9">
      <c r="A160" s="4"/>
      <c r="B160" s="4"/>
      <c r="C160" s="4">
        <f t="shared" si="2"/>
        <v>0</v>
      </c>
      <c r="D160" s="4"/>
      <c r="E160" s="4"/>
      <c r="F160" s="4"/>
      <c r="G160" s="4"/>
      <c r="H160" s="4"/>
      <c r="I160" s="4"/>
    </row>
    <row r="161" spans="1:9">
      <c r="A161" s="4"/>
      <c r="B161" s="4"/>
      <c r="C161" s="4">
        <f t="shared" si="2"/>
        <v>0</v>
      </c>
      <c r="D161" s="4"/>
      <c r="E161" s="4"/>
      <c r="F161" s="4"/>
      <c r="G161" s="4"/>
      <c r="H161" s="4"/>
      <c r="I161" s="4"/>
    </row>
    <row r="162" spans="1:9">
      <c r="A162" s="4"/>
      <c r="B162" s="4"/>
      <c r="C162" s="4">
        <f t="shared" si="2"/>
        <v>0</v>
      </c>
      <c r="D162" s="4"/>
      <c r="E162" s="4"/>
      <c r="F162" s="4"/>
      <c r="G162" s="4"/>
      <c r="H162" s="4"/>
      <c r="I162" s="4"/>
    </row>
    <row r="163" spans="1:9">
      <c r="A163" s="4"/>
      <c r="B163" s="4"/>
      <c r="C163" s="4">
        <f t="shared" si="2"/>
        <v>0</v>
      </c>
      <c r="D163" s="4"/>
      <c r="E163" s="4"/>
      <c r="F163" s="4"/>
      <c r="G163" s="4"/>
      <c r="H163" s="4"/>
      <c r="I163" s="4"/>
    </row>
    <row r="164" spans="1:9">
      <c r="A164" s="4"/>
      <c r="B164" s="4"/>
      <c r="C164" s="4">
        <f t="shared" si="2"/>
        <v>0</v>
      </c>
      <c r="D164" s="4"/>
      <c r="E164" s="4"/>
      <c r="F164" s="4"/>
      <c r="G164" s="4"/>
      <c r="H164" s="4"/>
      <c r="I164" s="4"/>
    </row>
    <row r="165" spans="1:9">
      <c r="A165" s="4"/>
      <c r="B165" s="4"/>
      <c r="C165" s="4">
        <f t="shared" si="2"/>
        <v>0</v>
      </c>
      <c r="D165" s="4"/>
      <c r="E165" s="4"/>
      <c r="F165" s="4"/>
      <c r="G165" s="4"/>
      <c r="H165" s="4"/>
      <c r="I165" s="4"/>
    </row>
    <row r="166" spans="1:9">
      <c r="A166" s="4"/>
      <c r="B166" s="4"/>
      <c r="C166" s="4">
        <f t="shared" si="2"/>
        <v>0</v>
      </c>
      <c r="D166" s="4"/>
      <c r="E166" s="4"/>
      <c r="F166" s="4"/>
      <c r="G166" s="4"/>
      <c r="H166" s="4"/>
      <c r="I166" s="4"/>
    </row>
    <row r="167" spans="1:9">
      <c r="A167" s="4"/>
      <c r="B167" s="4"/>
      <c r="C167" s="4">
        <f t="shared" si="2"/>
        <v>0</v>
      </c>
      <c r="D167" s="4"/>
      <c r="E167" s="4"/>
      <c r="F167" s="4"/>
      <c r="G167" s="4"/>
      <c r="H167" s="4"/>
      <c r="I167" s="4"/>
    </row>
    <row r="168" spans="1:9">
      <c r="A168" s="4"/>
      <c r="B168" s="4"/>
      <c r="C168" s="4">
        <f t="shared" si="2"/>
        <v>0</v>
      </c>
      <c r="D168" s="4"/>
      <c r="E168" s="4"/>
      <c r="F168" s="4"/>
      <c r="G168" s="4"/>
      <c r="H168" s="4"/>
      <c r="I168" s="4"/>
    </row>
    <row r="169" spans="1:9">
      <c r="A169" s="4"/>
      <c r="B169" s="4"/>
      <c r="C169" s="4">
        <f t="shared" si="2"/>
        <v>0</v>
      </c>
      <c r="D169" s="4"/>
      <c r="E169" s="4"/>
      <c r="F169" s="4"/>
      <c r="G169" s="4"/>
      <c r="H169" s="4"/>
      <c r="I169" s="4"/>
    </row>
    <row r="170" spans="1:9">
      <c r="A170" s="4"/>
      <c r="B170" s="4"/>
      <c r="C170" s="4">
        <f t="shared" si="2"/>
        <v>0</v>
      </c>
      <c r="D170" s="4"/>
      <c r="E170" s="4"/>
      <c r="F170" s="4"/>
      <c r="G170" s="4"/>
      <c r="H170" s="4"/>
      <c r="I170" s="4"/>
    </row>
    <row r="171" spans="1:9">
      <c r="A171" s="4"/>
      <c r="B171" s="4"/>
      <c r="C171" s="4">
        <f t="shared" si="2"/>
        <v>0</v>
      </c>
      <c r="D171" s="4"/>
      <c r="E171" s="4"/>
      <c r="F171" s="4"/>
      <c r="G171" s="4"/>
      <c r="H171" s="4"/>
      <c r="I171" s="4"/>
    </row>
    <row r="172" spans="1:9">
      <c r="A172" s="4"/>
      <c r="B172" s="4"/>
      <c r="C172" s="4">
        <f t="shared" si="2"/>
        <v>0</v>
      </c>
      <c r="D172" s="4"/>
      <c r="E172" s="4"/>
      <c r="F172" s="4"/>
      <c r="G172" s="4"/>
      <c r="H172" s="4"/>
      <c r="I172" s="4"/>
    </row>
    <row r="173" spans="1:9">
      <c r="A173" s="4"/>
      <c r="B173" s="4"/>
      <c r="C173" s="4">
        <f t="shared" si="2"/>
        <v>0</v>
      </c>
      <c r="D173" s="4"/>
      <c r="E173" s="4"/>
      <c r="F173" s="4"/>
      <c r="G173" s="4"/>
      <c r="H173" s="4"/>
      <c r="I173" s="4"/>
    </row>
    <row r="174" spans="1:9">
      <c r="A174" s="4"/>
      <c r="B174" s="4"/>
      <c r="C174" s="4">
        <f t="shared" si="2"/>
        <v>0</v>
      </c>
      <c r="D174" s="4"/>
      <c r="E174" s="4"/>
      <c r="F174" s="4"/>
      <c r="G174" s="4"/>
      <c r="H174" s="4"/>
      <c r="I174" s="4"/>
    </row>
    <row r="175" spans="1:9">
      <c r="A175" s="4"/>
      <c r="B175" s="4"/>
      <c r="C175" s="4">
        <f t="shared" si="2"/>
        <v>0</v>
      </c>
      <c r="D175" s="4"/>
      <c r="E175" s="4"/>
      <c r="F175" s="4"/>
      <c r="G175" s="4"/>
      <c r="H175" s="4"/>
      <c r="I175" s="4"/>
    </row>
    <row r="176" spans="1:9">
      <c r="A176" s="4"/>
      <c r="B176" s="4"/>
      <c r="C176" s="4">
        <f t="shared" si="2"/>
        <v>0</v>
      </c>
      <c r="D176" s="4"/>
      <c r="E176" s="4"/>
      <c r="F176" s="4"/>
      <c r="G176" s="4"/>
      <c r="H176" s="4"/>
      <c r="I176" s="4"/>
    </row>
    <row r="177" spans="1:9">
      <c r="A177" s="4"/>
      <c r="B177" s="4"/>
      <c r="C177" s="4">
        <f t="shared" si="2"/>
        <v>0</v>
      </c>
      <c r="D177" s="4"/>
      <c r="E177" s="4"/>
      <c r="F177" s="4"/>
      <c r="G177" s="4"/>
      <c r="H177" s="4"/>
      <c r="I177" s="4"/>
    </row>
    <row r="178" spans="1:9">
      <c r="A178" s="4"/>
      <c r="B178" s="4"/>
      <c r="C178" s="4">
        <f t="shared" si="2"/>
        <v>0</v>
      </c>
      <c r="D178" s="4"/>
      <c r="E178" s="4"/>
      <c r="F178" s="4"/>
      <c r="G178" s="4"/>
      <c r="H178" s="4"/>
      <c r="I178" s="4"/>
    </row>
    <row r="179" spans="1:9">
      <c r="A179" s="4"/>
      <c r="B179" s="4"/>
      <c r="C179" s="4">
        <f t="shared" si="2"/>
        <v>0</v>
      </c>
      <c r="D179" s="4"/>
      <c r="E179" s="4"/>
      <c r="F179" s="4"/>
      <c r="G179" s="4"/>
      <c r="H179" s="4"/>
      <c r="I179" s="4"/>
    </row>
    <row r="180" spans="1:9">
      <c r="A180" s="4"/>
      <c r="B180" s="4"/>
      <c r="C180" s="4">
        <f t="shared" si="2"/>
        <v>0</v>
      </c>
      <c r="D180" s="4"/>
      <c r="E180" s="4"/>
      <c r="F180" s="4"/>
      <c r="G180" s="4"/>
      <c r="H180" s="4"/>
      <c r="I180" s="4"/>
    </row>
    <row r="181" spans="1:9">
      <c r="A181" s="4"/>
      <c r="B181" s="4"/>
      <c r="C181" s="4">
        <f t="shared" si="2"/>
        <v>0</v>
      </c>
      <c r="D181" s="4"/>
      <c r="E181" s="4"/>
      <c r="F181" s="4"/>
      <c r="G181" s="4"/>
      <c r="H181" s="4"/>
      <c r="I181" s="4"/>
    </row>
    <row r="182" spans="1:9">
      <c r="A182" s="4"/>
      <c r="B182" s="4"/>
      <c r="C182" s="4">
        <f t="shared" si="2"/>
        <v>0</v>
      </c>
      <c r="D182" s="4"/>
      <c r="E182" s="4"/>
      <c r="F182" s="4"/>
      <c r="G182" s="4"/>
      <c r="H182" s="4"/>
      <c r="I182" s="4"/>
    </row>
    <row r="183" spans="1:9">
      <c r="A183" s="4"/>
      <c r="B183" s="4"/>
      <c r="C183" s="4">
        <f t="shared" si="2"/>
        <v>0</v>
      </c>
      <c r="D183" s="4"/>
      <c r="E183" s="4"/>
      <c r="F183" s="4"/>
      <c r="G183" s="4"/>
      <c r="H183" s="4"/>
      <c r="I183" s="4"/>
    </row>
    <row r="184" spans="1:9">
      <c r="A184" s="4"/>
      <c r="B184" s="4"/>
      <c r="C184" s="4">
        <f t="shared" si="2"/>
        <v>0</v>
      </c>
      <c r="D184" s="4"/>
      <c r="E184" s="4"/>
      <c r="F184" s="4"/>
      <c r="G184" s="4"/>
      <c r="H184" s="4"/>
      <c r="I184" s="4"/>
    </row>
    <row r="185" spans="1:9">
      <c r="A185" s="4"/>
      <c r="B185" s="4"/>
      <c r="C185" s="4">
        <f t="shared" si="2"/>
        <v>0</v>
      </c>
      <c r="D185" s="4"/>
      <c r="E185" s="4"/>
      <c r="F185" s="4"/>
      <c r="G185" s="4"/>
      <c r="H185" s="4"/>
      <c r="I185" s="4"/>
    </row>
    <row r="186" spans="1:9">
      <c r="A186" s="4"/>
      <c r="B186" s="4"/>
      <c r="C186" s="4">
        <f t="shared" si="2"/>
        <v>0</v>
      </c>
      <c r="D186" s="4"/>
      <c r="E186" s="4"/>
      <c r="F186" s="4"/>
      <c r="G186" s="4"/>
      <c r="H186" s="4"/>
      <c r="I186" s="4"/>
    </row>
    <row r="187" spans="1:9">
      <c r="A187" s="4"/>
      <c r="B187" s="4"/>
      <c r="C187" s="4">
        <f t="shared" si="2"/>
        <v>0</v>
      </c>
      <c r="D187" s="4"/>
      <c r="E187" s="4"/>
      <c r="F187" s="4"/>
      <c r="G187" s="4"/>
      <c r="H187" s="4"/>
      <c r="I187" s="4"/>
    </row>
    <row r="188" spans="1:9">
      <c r="A188" s="4"/>
      <c r="B188" s="4"/>
      <c r="C188" s="4">
        <f t="shared" si="2"/>
        <v>0</v>
      </c>
      <c r="D188" s="4"/>
      <c r="E188" s="4"/>
      <c r="F188" s="4"/>
      <c r="G188" s="4"/>
      <c r="H188" s="4"/>
      <c r="I188" s="4"/>
    </row>
    <row r="189" spans="1:9">
      <c r="A189" s="4"/>
      <c r="B189" s="4"/>
      <c r="C189" s="4">
        <f t="shared" si="2"/>
        <v>0</v>
      </c>
      <c r="D189" s="4"/>
      <c r="E189" s="4"/>
      <c r="F189" s="4"/>
      <c r="G189" s="4"/>
      <c r="H189" s="4"/>
      <c r="I189" s="4"/>
    </row>
    <row r="190" spans="1:9">
      <c r="A190" s="4"/>
      <c r="B190" s="4"/>
      <c r="C190" s="4">
        <f t="shared" si="2"/>
        <v>0</v>
      </c>
      <c r="D190" s="4"/>
      <c r="E190" s="4"/>
      <c r="F190" s="4"/>
      <c r="G190" s="4"/>
      <c r="H190" s="4"/>
      <c r="I190" s="4"/>
    </row>
    <row r="191" spans="1:9">
      <c r="A191" s="4"/>
      <c r="B191" s="4"/>
      <c r="C191" s="4">
        <f t="shared" si="2"/>
        <v>0</v>
      </c>
      <c r="D191" s="4"/>
      <c r="E191" s="4"/>
      <c r="F191" s="4"/>
      <c r="G191" s="4"/>
      <c r="H191" s="4"/>
      <c r="I191" s="4"/>
    </row>
    <row r="192" spans="1:9">
      <c r="A192" s="4"/>
      <c r="B192" s="4"/>
      <c r="C192" s="4">
        <f t="shared" si="2"/>
        <v>0</v>
      </c>
      <c r="D192" s="4"/>
      <c r="E192" s="4"/>
      <c r="F192" s="4"/>
      <c r="G192" s="4"/>
      <c r="H192" s="4"/>
      <c r="I192" s="4"/>
    </row>
    <row r="193" spans="1:9">
      <c r="A193" s="4"/>
      <c r="B193" s="4"/>
      <c r="C193" s="4">
        <f t="shared" si="2"/>
        <v>0</v>
      </c>
      <c r="D193" s="4"/>
      <c r="E193" s="4"/>
      <c r="F193" s="4"/>
      <c r="G193" s="4"/>
      <c r="H193" s="4"/>
      <c r="I193" s="4"/>
    </row>
    <row r="194" spans="1:9">
      <c r="A194" s="4"/>
      <c r="B194" s="4"/>
      <c r="C194" s="4">
        <f>SUM(-A194,B194)</f>
        <v>0</v>
      </c>
      <c r="D194" s="4"/>
      <c r="E194" s="4"/>
      <c r="F194" s="4"/>
      <c r="G194" s="4"/>
      <c r="H194" s="4"/>
      <c r="I194" s="4"/>
    </row>
    <row r="195" spans="1:9">
      <c r="A195" s="4"/>
      <c r="B195" s="4"/>
      <c r="C195" s="4">
        <f>SUM(-A195,B195)</f>
        <v>0</v>
      </c>
      <c r="D195" s="4"/>
      <c r="E195" s="4"/>
      <c r="F195" s="4"/>
      <c r="G195" s="4"/>
      <c r="H195" s="4"/>
      <c r="I195" s="4"/>
    </row>
    <row r="196" spans="1:9">
      <c r="A196" s="4"/>
      <c r="B196" s="4"/>
      <c r="C196" s="4">
        <f>SUM(-A196,B196)</f>
        <v>0</v>
      </c>
      <c r="D196" s="4"/>
      <c r="E196" s="4"/>
      <c r="F196" s="4"/>
      <c r="G196" s="4"/>
      <c r="H196" s="4"/>
      <c r="I196" s="4"/>
    </row>
    <row r="197" spans="1:9">
      <c r="A197" s="4"/>
      <c r="B197" s="4"/>
      <c r="C197" s="4">
        <f>SUM(-A197,B197)</f>
        <v>0</v>
      </c>
      <c r="D197" s="4"/>
      <c r="E197" s="4"/>
      <c r="F197" s="4"/>
      <c r="G197" s="4"/>
      <c r="H197" s="4"/>
      <c r="I197" s="4"/>
    </row>
    <row r="198" spans="1:9">
      <c r="A198" s="4"/>
      <c r="B198" s="4"/>
      <c r="C198" s="4">
        <f>SUM(-A198,B198)</f>
        <v>0</v>
      </c>
      <c r="D198" s="4"/>
      <c r="E198" s="4"/>
      <c r="F198" s="4"/>
      <c r="G198" s="4"/>
      <c r="H198" s="4"/>
      <c r="I198" s="4"/>
    </row>
  </sheetData>
  <mergeCells count="2">
    <mergeCell ref="A1:C1"/>
    <mergeCell ref="D1:G1"/>
  </mergeCells>
  <dataValidations count="3">
    <dataValidation type="list" allowBlank="1" showInputMessage="1" showErrorMessage="1" sqref="D3:D21 D23 D25:D198">
      <formula1>"QZVX, QZCB, QZPY, QZCP, QCPY, QCPC, QZMO, QCMO,QZCC"</formula1>
    </dataValidation>
    <dataValidation type="list" allowBlank="1" showInputMessage="1" showErrorMessage="1" sqref="D22">
      <formula1>"QZVX, QZCB, QZPY, QZCP, QCPY, QCPC, QZMO, QCMO,QZCC"</formula1>
    </dataValidation>
    <dataValidation type="list" allowBlank="1" showInputMessage="1" showErrorMessage="1" sqref="D24">
      <formula1>"QZVX, QZCB, QZPY, QZCP, QCPY, QPCP, QCPC, QZMO, QCMO,QZCC"</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Collar Information</vt:lpstr>
      <vt:lpstr>Lithology</vt:lpstr>
      <vt:lpstr>Structure</vt:lpstr>
      <vt:lpstr>Stockwork occurences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Casselman Geological</dc:creator>
  <cp:lastModifiedBy> </cp:lastModifiedBy>
  <dcterms:created xsi:type="dcterms:W3CDTF">2008-10-19T16:14:33Z</dcterms:created>
  <dcterms:modified xsi:type="dcterms:W3CDTF">2009-04-28T22:50:44Z</dcterms:modified>
</cp:coreProperties>
</file>