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autoCompressPictures="0" defaultThemeVersion="166925"/>
  <mc:AlternateContent xmlns:mc="http://schemas.openxmlformats.org/markup-compatibility/2006">
    <mc:Choice Requires="x15">
      <x15ac:absPath xmlns:x15ac="http://schemas.microsoft.com/office/spreadsheetml/2010/11/ac" url="/Users/Mo/Dropbox/Geothermal/Eavor/Eavor_DATA2023/EY22-01/"/>
    </mc:Choice>
  </mc:AlternateContent>
  <xr:revisionPtr revIDLastSave="0" documentId="13_ncr:1_{4C5095D7-7D88-0046-8998-35184460F4D4}" xr6:coauthVersionLast="47" xr6:coauthVersionMax="47" xr10:uidLastSave="{00000000-0000-0000-0000-000000000000}"/>
  <bookViews>
    <workbookView xWindow="52600" yWindow="6120" windowWidth="37040" windowHeight="20540" tabRatio="851" xr2:uid="{00000000-000D-0000-FFFF-FFFF00000000}"/>
  </bookViews>
  <sheets>
    <sheet name="Header" sheetId="17" r:id="rId1"/>
    <sheet name="Quick Drill_log" sheetId="21" r:id="rId2"/>
    <sheet name="Core_Photo_index" sheetId="23" r:id="rId3"/>
    <sheet name="INRS samples" sheetId="24" r:id="rId4"/>
    <sheet name="YGS samples" sheetId="25" r:id="rId5"/>
    <sheet name="References" sheetId="22" r:id="rId6"/>
    <sheet name="Recov-RQD" sheetId="8" r:id="rId7"/>
    <sheet name="MagSusc" sheetId="5" r:id="rId8"/>
    <sheet name="Specific Gravity" sheetId="16" r:id="rId9"/>
    <sheet name="Box Ends" sheetId="18" r:id="rId10"/>
    <sheet name="Core Library" sheetId="20" r:id="rId11"/>
    <sheet name="LookUP" sheetId="14" r:id="rId12"/>
  </sheets>
  <externalReferences>
    <externalReference r:id="rId13"/>
    <externalReference r:id="rId14"/>
    <externalReference r:id="rId15"/>
    <externalReference r:id="rId16"/>
    <externalReference r:id="rId17"/>
  </externalReferences>
  <definedNames>
    <definedName name="_xlnm._FilterDatabase" localSheetId="7" hidden="1">MagSusc!$C$1:$C$1</definedName>
    <definedName name="_xlnm.Print_Titles" localSheetId="1">'Quick Drill_log'!$1:$6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25" l="1"/>
  <c r="A22" i="25"/>
  <c r="A21" i="25"/>
  <c r="A20" i="25"/>
  <c r="A19" i="25"/>
  <c r="A18" i="25"/>
  <c r="A17" i="25"/>
  <c r="A16" i="25"/>
  <c r="A15" i="25"/>
  <c r="A14" i="25"/>
  <c r="A13" i="25"/>
  <c r="A12" i="25"/>
  <c r="A11" i="25"/>
  <c r="A10" i="25"/>
  <c r="A9" i="25"/>
  <c r="A8" i="25"/>
  <c r="A7" i="25"/>
  <c r="A6" i="25"/>
  <c r="A5" i="25"/>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4" i="21"/>
  <c r="A65" i="21"/>
  <c r="A66" i="21"/>
  <c r="A67" i="21"/>
  <c r="A68" i="21"/>
  <c r="A69" i="21"/>
  <c r="A70" i="21"/>
  <c r="A71" i="21"/>
  <c r="A72" i="21"/>
  <c r="A73" i="21"/>
  <c r="A74" i="21"/>
  <c r="A75" i="21"/>
  <c r="A76" i="21"/>
  <c r="A77" i="21"/>
  <c r="A78" i="21"/>
  <c r="A79" i="21"/>
  <c r="A80" i="21"/>
  <c r="A9" i="21" l="1"/>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8" i="21"/>
</calcChain>
</file>

<file path=xl/sharedStrings.xml><?xml version="1.0" encoding="utf-8"?>
<sst xmlns="http://schemas.openxmlformats.org/spreadsheetml/2006/main" count="1422" uniqueCount="538">
  <si>
    <t>Project</t>
  </si>
  <si>
    <t>Hole_ID</t>
  </si>
  <si>
    <t>Length_m</t>
  </si>
  <si>
    <t>Comments</t>
  </si>
  <si>
    <t>Logger</t>
  </si>
  <si>
    <t>From_m</t>
  </si>
  <si>
    <t>To_m</t>
  </si>
  <si>
    <t>Method</t>
  </si>
  <si>
    <t>Instrument</t>
  </si>
  <si>
    <t>green</t>
  </si>
  <si>
    <t>MagSus</t>
  </si>
  <si>
    <t>KT-10</t>
  </si>
  <si>
    <t>grey</t>
  </si>
  <si>
    <t>Chlorite</t>
  </si>
  <si>
    <t>Sericite</t>
  </si>
  <si>
    <t>RQD</t>
  </si>
  <si>
    <t>Recov.</t>
  </si>
  <si>
    <t>Recov. %</t>
  </si>
  <si>
    <t>Comment</t>
  </si>
  <si>
    <t>Interval</t>
  </si>
  <si>
    <t>Contact</t>
  </si>
  <si>
    <t>Fault</t>
  </si>
  <si>
    <t>Shear</t>
  </si>
  <si>
    <t>STRUCTURE</t>
  </si>
  <si>
    <t>ALTERATION</t>
  </si>
  <si>
    <t>PROJECT</t>
  </si>
  <si>
    <t>QAQC</t>
  </si>
  <si>
    <t>HOLE ID</t>
  </si>
  <si>
    <t>DEFORMATION</t>
  </si>
  <si>
    <t>METHOD</t>
  </si>
  <si>
    <t>INSTRUMENT</t>
  </si>
  <si>
    <t>LITHOLOGY</t>
  </si>
  <si>
    <t>2.21g/t</t>
  </si>
  <si>
    <t>none</t>
  </si>
  <si>
    <t>Jo van Randen</t>
  </si>
  <si>
    <t>Bedding</t>
  </si>
  <si>
    <t>1.59g/t</t>
  </si>
  <si>
    <t>weak</t>
  </si>
  <si>
    <t>60g coarse silica</t>
  </si>
  <si>
    <t>moderate</t>
  </si>
  <si>
    <t>strong</t>
  </si>
  <si>
    <t>Fold axis</t>
  </si>
  <si>
    <t>Reading</t>
  </si>
  <si>
    <t># pieces &gt;10cm</t>
  </si>
  <si>
    <t>total length &gt;10cm</t>
  </si>
  <si>
    <t>Geologist</t>
  </si>
  <si>
    <t>Dry weight_g</t>
  </si>
  <si>
    <t>Wet weight_g</t>
  </si>
  <si>
    <t>Specific gravity_kg/m3</t>
  </si>
  <si>
    <t>collar</t>
  </si>
  <si>
    <t>COLOUR</t>
  </si>
  <si>
    <t>dark grey</t>
  </si>
  <si>
    <t>light grey</t>
  </si>
  <si>
    <t>grey-green</t>
  </si>
  <si>
    <t>light grey-green</t>
  </si>
  <si>
    <t>dark grey-green</t>
  </si>
  <si>
    <t>Hole ID</t>
  </si>
  <si>
    <t>Box number</t>
  </si>
  <si>
    <t>black</t>
  </si>
  <si>
    <t>blue-black</t>
  </si>
  <si>
    <t>black-dark grey</t>
  </si>
  <si>
    <t>STYLE</t>
  </si>
  <si>
    <t>Selective replacement</t>
  </si>
  <si>
    <t>Banded</t>
  </si>
  <si>
    <t>Pervasive</t>
  </si>
  <si>
    <t>Patchy</t>
  </si>
  <si>
    <t>Disseminated</t>
  </si>
  <si>
    <t>Clay</t>
  </si>
  <si>
    <t>Silica</t>
  </si>
  <si>
    <t>Carbonate</t>
  </si>
  <si>
    <t>Fracture fill</t>
  </si>
  <si>
    <t>Bleached</t>
  </si>
  <si>
    <t>Boudinage</t>
  </si>
  <si>
    <t>white</t>
  </si>
  <si>
    <t>high</t>
  </si>
  <si>
    <t>INTENSITY</t>
  </si>
  <si>
    <t>Foliation</t>
  </si>
  <si>
    <t>intense</t>
  </si>
  <si>
    <t>LOGGER/Geologist</t>
  </si>
  <si>
    <t>Envelope</t>
  </si>
  <si>
    <t>dark green</t>
  </si>
  <si>
    <t>green-grey</t>
  </si>
  <si>
    <t>SHIPMENT #</t>
  </si>
  <si>
    <t>Lithology</t>
  </si>
  <si>
    <t>Description/Comment</t>
  </si>
  <si>
    <t>purplish-brown</t>
  </si>
  <si>
    <t>Crenulation Cleavage</t>
  </si>
  <si>
    <t>Andalusite</t>
  </si>
  <si>
    <t>Blebby</t>
  </si>
  <si>
    <t>Axial Plane</t>
  </si>
  <si>
    <t>Banding</t>
  </si>
  <si>
    <t>crackle breccia</t>
  </si>
  <si>
    <t>Thin section priority</t>
  </si>
  <si>
    <t>Low</t>
  </si>
  <si>
    <t>Medium</t>
  </si>
  <si>
    <t>High</t>
  </si>
  <si>
    <t>orange-white</t>
  </si>
  <si>
    <t>green-blue</t>
  </si>
  <si>
    <t>PRIORITY</t>
  </si>
  <si>
    <t xml:space="preserve"> </t>
  </si>
  <si>
    <t>HOLE NUMBER:</t>
  </si>
  <si>
    <t>SURVEY INFORMATION</t>
  </si>
  <si>
    <t>DRILL INFORMATION</t>
  </si>
  <si>
    <t>EASTING</t>
  </si>
  <si>
    <t>NORTHING</t>
  </si>
  <si>
    <t>ELEV.</t>
  </si>
  <si>
    <t>E.O.H. LENGTH</t>
  </si>
  <si>
    <t>Collar and Down Hole Survey</t>
  </si>
  <si>
    <t>LENGTH</t>
  </si>
  <si>
    <t xml:space="preserve"> AZIMUTH</t>
  </si>
  <si>
    <t xml:space="preserve">DIP </t>
  </si>
  <si>
    <t>SUMMARY</t>
  </si>
  <si>
    <t>From (m):</t>
  </si>
  <si>
    <t>To (m):</t>
  </si>
  <si>
    <t>Main Lithology</t>
  </si>
  <si>
    <t>From</t>
  </si>
  <si>
    <t>TO (m)</t>
  </si>
  <si>
    <t>Angle to CA</t>
  </si>
  <si>
    <t>trace</t>
  </si>
  <si>
    <t>MODE</t>
  </si>
  <si>
    <t>semimassive</t>
  </si>
  <si>
    <t>veinlet</t>
  </si>
  <si>
    <t>vn selvage</t>
  </si>
  <si>
    <t>clots</t>
  </si>
  <si>
    <t>replacement</t>
  </si>
  <si>
    <t>Fracture</t>
  </si>
  <si>
    <t>Gougey fracture</t>
  </si>
  <si>
    <t>From     (m)</t>
  </si>
  <si>
    <t>To      (m)</t>
  </si>
  <si>
    <t>Biotite</t>
  </si>
  <si>
    <t>Hematite</t>
  </si>
  <si>
    <t>Ox?</t>
  </si>
  <si>
    <t>No</t>
  </si>
  <si>
    <t>Yes</t>
  </si>
  <si>
    <t>FAULT</t>
  </si>
  <si>
    <t>SANDSTONE</t>
  </si>
  <si>
    <t>CASING</t>
  </si>
  <si>
    <t>OVERBURDEN</t>
  </si>
  <si>
    <t>Surface Coordinates (metres) surveyed using: Garmin 64S</t>
  </si>
  <si>
    <t>EOH</t>
  </si>
  <si>
    <t>EOH @</t>
  </si>
  <si>
    <t>Zenolith</t>
  </si>
  <si>
    <t>Hole Number:                                                      EY22-01</t>
  </si>
  <si>
    <r>
      <t xml:space="preserve">DIAMOND DRILL QUICK CORE LOG  </t>
    </r>
    <r>
      <rPr>
        <sz val="16"/>
        <rFont val="Arial"/>
        <family val="2"/>
      </rPr>
      <t xml:space="preserve">  </t>
    </r>
    <r>
      <rPr>
        <b/>
        <sz val="16"/>
        <rFont val="Arial"/>
        <family val="2"/>
      </rPr>
      <t>EAVOR YUKON CARMACKS PROJECT 2022</t>
    </r>
  </si>
  <si>
    <t xml:space="preserve">Logged By:       Jo van Randen                 </t>
  </si>
  <si>
    <t>STRUCTURAL MEASUREMENTS</t>
  </si>
  <si>
    <t>Core Diametre:  PQ and HTW</t>
  </si>
  <si>
    <t xml:space="preserve">Casing left in? yes </t>
  </si>
  <si>
    <t>Drilling Company:  Kluane Drilling Ltd.</t>
  </si>
  <si>
    <t>-90</t>
  </si>
  <si>
    <r>
      <t xml:space="preserve">EAVOR YUKON CARMACKS PROJECT 2022                                      SUMMARY LOG      </t>
    </r>
    <r>
      <rPr>
        <b/>
        <sz val="12"/>
        <rFont val="Arial"/>
        <family val="2"/>
      </rPr>
      <t xml:space="preserve">                                                                                                                                                                                                                                                     </t>
    </r>
  </si>
  <si>
    <t>Casing Length (m):  128.1m</t>
  </si>
  <si>
    <t>MidnightSun Drilling used a tricone bit to drill through the overburden to 128.1m</t>
  </si>
  <si>
    <t>CHERT PEBBLE CONGLOMERATE</t>
  </si>
  <si>
    <t>MUDSTONE</t>
  </si>
  <si>
    <t>COAL</t>
  </si>
  <si>
    <t>DACITE</t>
  </si>
  <si>
    <t>FORMATION</t>
  </si>
  <si>
    <t>TANGLEFOOT</t>
  </si>
  <si>
    <t>TANTALUS</t>
  </si>
  <si>
    <t>ORGANIC RICH MUDSTONE</t>
  </si>
  <si>
    <t>ROCK NAME</t>
  </si>
  <si>
    <t>Structure</t>
  </si>
  <si>
    <t>EY22-01</t>
  </si>
  <si>
    <t>heterolithic rounded clast supported conglomerate with coal lumps and fragments up to 5cm wide</t>
  </si>
  <si>
    <t>dull black fine grained coal; broken lower contact</t>
  </si>
  <si>
    <t>matrix poor conglomerate; most clasts are &lt;1cm and subrounded</t>
  </si>
  <si>
    <t>conglomerate with clasts up to 2cm across</t>
  </si>
  <si>
    <t>organic rich layers gradationally into sandstone</t>
  </si>
  <si>
    <t>clean sandstone</t>
  </si>
  <si>
    <t>organic rich layers gradationally into coal seams</t>
  </si>
  <si>
    <t>mixed interval of dominantly organic rich mudstones with  coal as &lt;1m beds and grittier sandstones</t>
  </si>
  <si>
    <t>coal</t>
  </si>
  <si>
    <t xml:space="preserve">mixed interval of dominantly organic rich mudstones with  coal as &lt;1m beds </t>
  </si>
  <si>
    <t>organic layers gradually decrease downhole into sandstone unit below</t>
  </si>
  <si>
    <t>no core recovered - Midnight Sun Drilling triconed down through overburden to bedrock</t>
  </si>
  <si>
    <t>sandstone with wisps and fragments of organic rich material</t>
  </si>
  <si>
    <t>grey sandstone with local organic rich fine grained mudstone layers but no coal in this section</t>
  </si>
  <si>
    <t>good coal bed</t>
  </si>
  <si>
    <t>mixed interval of dominantly organic rich mudstone with local well developed coal seams with common slickensides and minor brecciation at coal contacts</t>
  </si>
  <si>
    <t>sharp upper contact of coal</t>
  </si>
  <si>
    <t>clean sandstone interval with minor open space cavities</t>
  </si>
  <si>
    <t>dark grey to black very organic rich mudstone with coal sections</t>
  </si>
  <si>
    <t>broken black coal</t>
  </si>
  <si>
    <t>sharp upper contact of dacite</t>
  </si>
  <si>
    <t>organic rich layers in host mudstone</t>
  </si>
  <si>
    <t>conglomerate with clasts up to 2cm across; (classic Tantalus formation according to YGS M. Colpron)</t>
  </si>
  <si>
    <t>equigranular sandstone with local organic wisps giving bedding at 40-50 degrees to core axis</t>
  </si>
  <si>
    <t>organic wisps giving bedding between 40-50 degrees tca</t>
  </si>
  <si>
    <t>highly deformed then sharp lower contact (see photos)</t>
  </si>
  <si>
    <t>clean immature equigranular sandstone</t>
  </si>
  <si>
    <t>as above.  No reaction to HCl - ?clay along fractures</t>
  </si>
  <si>
    <t>upper dacite contact</t>
  </si>
  <si>
    <t>deformed lower dacite contact</t>
  </si>
  <si>
    <t>gradational contact from sandstone into chert pebble conglomerate  with relatively smaller rounded clasts</t>
  </si>
  <si>
    <t>distinctly coarser pebble conglomerate with clasts up to 3cm of black shale</t>
  </si>
  <si>
    <t>dominantly medium to coarse sandstone with local coarser conglomerate beds and isolated "trains" composed of chert and shale fragments; soft sediment deformation features observed</t>
  </si>
  <si>
    <t>dominantly medium to coarse sandstone with local coarser conglomerate beds and isolated fragments of chert and shale trains; local &lt;10cm wide dark grey to black organic rich mudstone layers especially near 362m; soft sediment deformation features observed in this section</t>
  </si>
  <si>
    <t>approx upper contact of dacite</t>
  </si>
  <si>
    <t>approx lower contact of dacite</t>
  </si>
  <si>
    <t>low angle beds in sandstone host</t>
  </si>
  <si>
    <t>sharp lower contact of dacite unit</t>
  </si>
  <si>
    <t>VOLCANICLASTIC</t>
  </si>
  <si>
    <t>*Bx 1-4                         128.1-136.1m</t>
  </si>
  <si>
    <t>*Bx 14-17                         155.0-163.0m</t>
  </si>
  <si>
    <t>*Bx 42-44                        215.7-225.4m</t>
  </si>
  <si>
    <t>*Bx 51-53                       244.7-254.4m</t>
  </si>
  <si>
    <t>*Bx 57-59                      263.7-273.4m</t>
  </si>
  <si>
    <t>*Bx 72-74                    312.1-321.7m</t>
  </si>
  <si>
    <t>*Bx 94-96                    381.7-391.4m</t>
  </si>
  <si>
    <t>EY22-01                    YGS Core Library High Resolution Photography Index</t>
  </si>
  <si>
    <t>*Bx 97-99                   391.4-401.1m</t>
  </si>
  <si>
    <t>*Bx 105-107                  417.6-427.4m</t>
  </si>
  <si>
    <t>mottled dark grey very fine grained mudstone/sandstone to siltstone with darker grey organic rich layers</t>
  </si>
  <si>
    <t>contact mixed zone of black banded mudstone with interbedded sandstone; bedding at low angle tca</t>
  </si>
  <si>
    <t>low angle bedding in mudstone and sandstone interbeds</t>
  </si>
  <si>
    <t>section of grey speckled sandstone with local minor larger shale and chert larger clasts</t>
  </si>
  <si>
    <t>sharp upper dacite contact</t>
  </si>
  <si>
    <t>deformed lower contact of dacite</t>
  </si>
  <si>
    <t>Dark grey organic rich zone locally porous and containing slickensides on fractures; interbedded siltstone and sandstone with late overprint of white wisps and fracture fills but no reaction to HCl; unit grades into coal downhole</t>
  </si>
  <si>
    <t>*Bx 131-133                500.3-509.5m</t>
  </si>
  <si>
    <t>crumbly dull very black coal with shiny fracture surfaces often with well developed slickensides; see photo</t>
  </si>
  <si>
    <t>dull black fine grained mudstone to siltstone with 80cm light grey grainy sandstone interbed? See photo</t>
  </si>
  <si>
    <t>*Bx 142-144                534.7-544.1m</t>
  </si>
  <si>
    <t>black fine grained shaley mudstone with high organic contact and 20cm coal seam between 520.4-520.6m; common low angle fractures</t>
  </si>
  <si>
    <t>*Bx 145-147                544.1-553.4m</t>
  </si>
  <si>
    <t>sharp planar upper contact of very coarse grained conglomerate with the mudstone above;  ?conformable contact</t>
  </si>
  <si>
    <t>2cm graphitic slip</t>
  </si>
  <si>
    <t>3cm coal seam with slicks sub//tca</t>
  </si>
  <si>
    <t>fault of broken cpc with fracs sub//tca</t>
  </si>
  <si>
    <t>sharp lower contact of chert pebble conglomerate low angle tca</t>
  </si>
  <si>
    <t>fine grained sandstone with minor interbeds of medium sized chert pebble conglomerate as observed in sandstone units uphole; bedding less than 25 degrees to core axis</t>
  </si>
  <si>
    <t>bedding less than 25 deg tca</t>
  </si>
  <si>
    <t>*Bx 112-114                 440.4-449.9m</t>
  </si>
  <si>
    <t>*Bx 154-156               572.7-582.4m</t>
  </si>
  <si>
    <t>faulted lower contact of mudstone organic rich layer in sandstone interval</t>
  </si>
  <si>
    <t>carbonaceous slickensides</t>
  </si>
  <si>
    <t>coarse to medium grained chert pebble conglomerate with sharp lower contact 10 degrees to core axis</t>
  </si>
  <si>
    <t>speckled sandstone as seen throughout hole so far</t>
  </si>
  <si>
    <t>medium to coarse chert pebble conglomerate bed with sharp  lower contact 50 degrees tca</t>
  </si>
  <si>
    <t>sharp lower contact of chert pebble conglomerate</t>
  </si>
  <si>
    <t>*Bx 171-173              627.6-636.8m</t>
  </si>
  <si>
    <t>*Bx 174-176              636.8-646.6m</t>
  </si>
  <si>
    <t>dark grey organic rich mudstone with minor sandstone interbeds and local poorly developed coal beds.  Grades into coal by 629.8m see photos</t>
  </si>
  <si>
    <t>dull black broken coal in organic rich mudstone; convolute low angle contacts-see photos</t>
  </si>
  <si>
    <t>sharp upper contact of dacite with mudstone</t>
  </si>
  <si>
    <t>sharp lower contact of dacite with unit below</t>
  </si>
  <si>
    <t>light grey fine to medium grained speckled sandstone as seen throughout hole with local organic rich layers and fracture fill (especially between 644.5-665.7m).</t>
  </si>
  <si>
    <t>*Bx 186-188           675.8-685.4m</t>
  </si>
  <si>
    <t>shearing in complexly deformed section of core</t>
  </si>
  <si>
    <t>fault plane with slickensides in complexly deformed section of core</t>
  </si>
  <si>
    <t xml:space="preserve">1cm wide graphitic slip surface with slicks </t>
  </si>
  <si>
    <t xml:space="preserve">2cm wide organic rich layer with slicks </t>
  </si>
  <si>
    <t>*Bx 193-195        697.8-707.1m EOH</t>
  </si>
  <si>
    <t>*Bx 180                 626.2-659.5m</t>
  </si>
  <si>
    <t>Reduce PQ to HTW core at 205.74m (675')</t>
  </si>
  <si>
    <t>Lowey, G. W., Long, D. G. F., Fowler, M. G., Sweet, A. R., &amp; Orchard,</t>
  </si>
  <si>
    <t>M. J. (2009). Petroleum source rock potential of Whitehorse Trough; a</t>
  </si>
  <si>
    <t>frontier basin in south-central Yukon. Bulletin of Canadian Petroleum</t>
  </si>
  <si>
    <t>Geology, 57(3), 350–386.</t>
  </si>
  <si>
    <t>YGS Open File 2017-2</t>
  </si>
  <si>
    <t>WHITEHORSE TROUGH: PAST, PRESENT, AND FUTURE</t>
  </si>
  <si>
    <t>PETROLEUM RESEARCH - with a focus on reservoir</t>
  </si>
  <si>
    <t>characterization of the northern Laberge Group</t>
  </si>
  <si>
    <t>by Matt P. Hutchison</t>
  </si>
  <si>
    <t>YGS Open File 2015-23</t>
  </si>
  <si>
    <t>Provenance and depositional framework of braided and</t>
  </si>
  <si>
    <t xml:space="preserve">meandering gravel-bed river deposits and associated coal </t>
  </si>
  <si>
    <t>deposits in active intermontane piggyback basins: The Upper</t>
  </si>
  <si>
    <t>Jurassic to Lower Cretaceous Tantalus Formation, Yukon</t>
  </si>
  <si>
    <t>Darrel G.F. Long</t>
  </si>
  <si>
    <t>Yukon Whitehorse Trough</t>
  </si>
  <si>
    <t>Petroleum Resource Assessment of Whitehorse Trough, Yukon, Canada</t>
  </si>
  <si>
    <t>Yukon Geological Survey Miscellaneous Report 6</t>
  </si>
  <si>
    <t>Report prepared for the Yukon Geological Survey</t>
  </si>
  <si>
    <t>Report prepared by Brad J.R. Hayes, Petrel Robertson Consulting Ltd.</t>
  </si>
  <si>
    <t>Cole Notes from Eavor Yukon, J. Vany</t>
  </si>
  <si>
    <t>Volcanic Textures</t>
  </si>
  <si>
    <t>A guide to the interpretation of textures in volcanic rocks</t>
  </si>
  <si>
    <t xml:space="preserve">J. McPhie, M. Doyle, and R. Allen </t>
  </si>
  <si>
    <t>University of Tasmania,</t>
  </si>
  <si>
    <t>Centre for Ore Deposit and Exploration Studies</t>
  </si>
  <si>
    <t>Yukon Table of Formations v3.2.</t>
  </si>
  <si>
    <t>L. Pigage 2009</t>
  </si>
  <si>
    <t xml:space="preserve">Yukon Geological Survey and </t>
  </si>
  <si>
    <t>Oil and Gas Resources Branch</t>
  </si>
  <si>
    <t>Head, Regional Bedrock Geology</t>
  </si>
  <si>
    <t>Yukon Geological Survey</t>
  </si>
  <si>
    <t>personal communications November 10-14, 2022</t>
  </si>
  <si>
    <t>Maurice Colpron, PhD</t>
  </si>
  <si>
    <t>Select References</t>
  </si>
  <si>
    <t>Anatomy of a Late Jurassic Gilbert-type delta</t>
  </si>
  <si>
    <t>in basal strata of the Tantalus Formation,</t>
  </si>
  <si>
    <t>Whitehorse Trough, Yukon</t>
  </si>
  <si>
    <t>Grant M. Lowey</t>
  </si>
  <si>
    <t>large section of dominantly clean sandstone and by ~416m sandstone becomes darker with 3-5mm shale chips which are dark grey soft and angular; bedding low angle 20 degree tca at 417m; no reaction to HCl</t>
  </si>
  <si>
    <t>sandstone host with rafts and blocks of Dacite volcaniclastic rock with deformed lower contact at low angle to core axis</t>
  </si>
  <si>
    <t>Dacite volcaniclastic unit as above with sharp upper contact and highly complex interpenetrative lower contact (similar texture to YGS M. Colpron peperite) - soft sediment deformational contact; see photo</t>
  </si>
  <si>
    <t>very convoluted contacts to Dacite volcaniclastic unit; see photos</t>
  </si>
  <si>
    <t>black coal with shiny slickensides fracture surfaces at low angle tca and locally broken subparallel to core axis; see photo</t>
  </si>
  <si>
    <t>dark grey fine grained organic rich mudstone with mottled brecciated stressed appearance in contact with the Dacite at the bottom of this section - see photos</t>
  </si>
  <si>
    <t>clean sandstone with minor coarser conglomeratic interbeds generally less than 20cm wide; gradational contact to conglomerate section below.                                                                                                                                                                      REDUCE PQ to HTW core size at 205.74m block in box 36.</t>
  </si>
  <si>
    <t>195 core boxes  cross stacked on 6 pallets</t>
  </si>
  <si>
    <t>currently stored at H. S. Bostock core library at YGS</t>
  </si>
  <si>
    <t>** no box-end core labels - highly suggest this gets done to protect the integrity of the drill core resource.</t>
  </si>
  <si>
    <t>REASON for DRILLING HOLE:  test for favourable geothermal gradient</t>
  </si>
  <si>
    <t>REASON for SHUTTING HOLE DOWN:  corporate risk management descision due to unexpected geology</t>
  </si>
  <si>
    <t>Core Photo Index</t>
  </si>
  <si>
    <t>Box</t>
  </si>
  <si>
    <t>To (m)</t>
  </si>
  <si>
    <t>*Bx 76-78                   324.9-334.3m</t>
  </si>
  <si>
    <t>High resolution photographs taken in the H.S. Bostock core library facility by J van Randen Nov 2022</t>
  </si>
  <si>
    <t>see note on header tab  - this should get done to preserve the integrity of the drill core resource</t>
  </si>
  <si>
    <t>No downhole survey</t>
  </si>
  <si>
    <t>conducted.</t>
  </si>
  <si>
    <t xml:space="preserve">     707.1m</t>
  </si>
  <si>
    <t>AREA:  CARMACKS, YUKON</t>
  </si>
  <si>
    <t>** no coordinate data given to core logger however JvR collected GPS collar data Dec 16, 2022</t>
  </si>
  <si>
    <t>sharp demarcation of chert pebble conglomerate to sandstone downhole</t>
  </si>
  <si>
    <t xml:space="preserve">Core was delivered to H. S. Bostock YGS core library and sorted and quickly gone through to determine coarse lithological units with the aid of M. Colpron YGS geologist.   </t>
  </si>
  <si>
    <t xml:space="preserve">  Jo van Randen, Whitehorse geologist, was contacted by Eavor Yukon to provide a brief overview of the geology during drilling of EY22-01 in early November 2022.</t>
  </si>
  <si>
    <t xml:space="preserve">  See next tab for quick log.</t>
  </si>
  <si>
    <t xml:space="preserve">  Selective high quality photos taken of geological contacts.</t>
  </si>
  <si>
    <t>Drill Machine:  Rig # KD1700-02</t>
  </si>
  <si>
    <t xml:space="preserve">LOGGED BY:      Jo van Randen BSc, November 2022                           </t>
  </si>
  <si>
    <t>INTERPRETED FORMATIONAL NAME</t>
  </si>
  <si>
    <t>Samples</t>
  </si>
  <si>
    <r>
      <t xml:space="preserve">grey somewhat speckled (&lt;1mm sized )granular sandstone with local wisps of organic rich material especially at start of the recovered drill core                                                                                                                                                                             </t>
    </r>
    <r>
      <rPr>
        <sz val="11"/>
        <color rgb="FF0070C0"/>
        <rFont val="Calibri (Body)"/>
      </rPr>
      <t xml:space="preserve">Mostly homogeneous, fine to medium-grained sandstone; swaley, wispy cross laminations in sections. </t>
    </r>
    <r>
      <rPr>
        <sz val="11"/>
        <color rgb="FF0070C0"/>
        <rFont val="Calibri"/>
        <family val="2"/>
        <scheme val="minor"/>
      </rPr>
      <t xml:space="preserve">Sandstone – angular grains of chert, quartz, feldspar. first chert pebbles @153.92m.  </t>
    </r>
  </si>
  <si>
    <t>MCO photos</t>
  </si>
  <si>
    <t>128.8m – 1447
136.70m – 1442-1143
145.08m – 1444-1446
153.92m – 1448-1449</t>
  </si>
  <si>
    <t>Carmacks Borehole EY-22-01</t>
  </si>
  <si>
    <t>Samples taken by INRS</t>
  </si>
  <si>
    <t>Sample ID</t>
  </si>
  <si>
    <t>Top</t>
  </si>
  <si>
    <t>Bottom</t>
  </si>
  <si>
    <t>Potential analysis</t>
  </si>
  <si>
    <t>Description</t>
  </si>
  <si>
    <t>EY-22-01-144.50/144.78</t>
  </si>
  <si>
    <t>Canmet nanoperm and TPS</t>
  </si>
  <si>
    <t>Sandstone, coarse</t>
  </si>
  <si>
    <t>EY-22-01-144.78/144.15</t>
  </si>
  <si>
    <t>INRS TCS</t>
  </si>
  <si>
    <t>EY-22-01-145.15/145.33</t>
  </si>
  <si>
    <t>GSC gamma ray</t>
  </si>
  <si>
    <t>EY-22-01-145.33/145.53</t>
  </si>
  <si>
    <t>Canmet XRD</t>
  </si>
  <si>
    <t>EY-22-01-145.53/145.58</t>
  </si>
  <si>
    <t>ICP-MS</t>
  </si>
  <si>
    <t>EY-22-01-148.12/148.78</t>
  </si>
  <si>
    <t>Canmet geomec</t>
  </si>
  <si>
    <t>EY-22-01-187.55/188.45</t>
  </si>
  <si>
    <t>Siltstone/Sandstone, laminated</t>
  </si>
  <si>
    <t>EY-22-01-188.45/188.63</t>
  </si>
  <si>
    <t>EY-22-01-188.63/188.77</t>
  </si>
  <si>
    <t>EY-22-01-188.77/188.98</t>
  </si>
  <si>
    <t>EY-22-01-188.98/189.17</t>
  </si>
  <si>
    <t>EY-22-01-189.17/189.31</t>
  </si>
  <si>
    <t>EY-22-01-215.70/215.79</t>
  </si>
  <si>
    <t>Conglomerate</t>
  </si>
  <si>
    <t>EY-22-01-215.79/215.93</t>
  </si>
  <si>
    <t>EY-22-01-215.93/216.47</t>
  </si>
  <si>
    <t>EY-22-01-216.47/216.85</t>
  </si>
  <si>
    <t>EY-22-01-216.85/217.11</t>
  </si>
  <si>
    <t>EY-22-01-217.11/217.27</t>
  </si>
  <si>
    <t>EY-22-01-276.60/276.66</t>
  </si>
  <si>
    <t>Siltstone, laminated</t>
  </si>
  <si>
    <t>EY-22-01-276.69/276.83</t>
  </si>
  <si>
    <t>EY-22-01-277.34/277.51</t>
  </si>
  <si>
    <t>EY-22-01-277.51/277.70</t>
  </si>
  <si>
    <t>EY-22-01-277.70/277.91</t>
  </si>
  <si>
    <t>EY-22-01-277.91/277.26</t>
  </si>
  <si>
    <t>EY-22-01-306.72/306.87</t>
  </si>
  <si>
    <t>Mudstone</t>
  </si>
  <si>
    <t>EY-22-01-306..87/306.98</t>
  </si>
  <si>
    <t>EY-22-01-306.98/307.29</t>
  </si>
  <si>
    <t>EY-22-01-307.29/307.52</t>
  </si>
  <si>
    <t>EY-22-01-307.52/307.62</t>
  </si>
  <si>
    <t>EY-22-01-307.62/307.82</t>
  </si>
  <si>
    <t>EY-22-01-344.08/344.2</t>
  </si>
  <si>
    <t>Intrusive</t>
  </si>
  <si>
    <t>EY-22-01-344.2/344.39</t>
  </si>
  <si>
    <t>INRS TC</t>
  </si>
  <si>
    <t>EY-22-01-344.39/344.56</t>
  </si>
  <si>
    <t>EY-22-01-344.56/344.61</t>
  </si>
  <si>
    <t>EY-22-01-344.61/344.8</t>
  </si>
  <si>
    <t>EY-22-01-344.8/345.19</t>
  </si>
  <si>
    <t>EY-22-01-378.4/378.95</t>
  </si>
  <si>
    <t>Sandstone</t>
  </si>
  <si>
    <t>EY-22-01-378.95/379.04</t>
  </si>
  <si>
    <t>EY-22-01-379.04/379.25</t>
  </si>
  <si>
    <t>EY-22-01-379.25/379.33</t>
  </si>
  <si>
    <t>EY-22-01-379.33/379.53</t>
  </si>
  <si>
    <t>EY-22-01-379.53/379.76</t>
  </si>
  <si>
    <t>EY-22-01-406.12/406.67</t>
  </si>
  <si>
    <t>EY-22-01-406.67/406.91</t>
  </si>
  <si>
    <t>EY-22-01-406.91/407.2</t>
  </si>
  <si>
    <t>EY-22-01-407.2/407.3</t>
  </si>
  <si>
    <t>EY-22-01-407.3/407.47</t>
  </si>
  <si>
    <t>EY-22-01-407.47/407.57</t>
  </si>
  <si>
    <t>EY-22-01-418.26/418.38</t>
  </si>
  <si>
    <t>EY-22-01-418.38/418.58</t>
  </si>
  <si>
    <t>EY-22-01-418.58/419.10</t>
  </si>
  <si>
    <t>EY-22-01-419.10/419.20</t>
  </si>
  <si>
    <t>EY-22-01-419.25/419.44</t>
  </si>
  <si>
    <t>EY-22-01-419.44/419.54</t>
  </si>
  <si>
    <t>EY-22-01-445.01/445.10</t>
  </si>
  <si>
    <t>EY-22-01-445.10/445.22</t>
  </si>
  <si>
    <t>EY-22-01-445.22/445.60</t>
  </si>
  <si>
    <t>EY-22-01-445.60/445.78</t>
  </si>
  <si>
    <t>EY-22-01-445.84/446.15</t>
  </si>
  <si>
    <t>EY-22-01-446.15/446.66</t>
  </si>
  <si>
    <t>EY-22-01-490.08/490.35</t>
  </si>
  <si>
    <t>EY-22-01-490.35/490.51</t>
  </si>
  <si>
    <t>EY-22-01-490.51/490.70</t>
  </si>
  <si>
    <t>EY-22-01-490.73/491.30</t>
  </si>
  <si>
    <t>EY-22-01-491.30/491.47</t>
  </si>
  <si>
    <t>EY-22-01-491.47/491.59</t>
  </si>
  <si>
    <t>EY-22-01-510.65/510.85</t>
  </si>
  <si>
    <t>EY-22-01-510.93/511.28</t>
  </si>
  <si>
    <t>EY-22-01-511.55/511.65</t>
  </si>
  <si>
    <t>EY-22-01-511.65/511.76</t>
  </si>
  <si>
    <t>EY-22-01-511.76/511.94</t>
  </si>
  <si>
    <t>EY-22-01-511.94/512.06</t>
  </si>
  <si>
    <t>EY-22-01-548.64/548.75</t>
  </si>
  <si>
    <t>EY-22-01-548.85/548.95</t>
  </si>
  <si>
    <t>EY-22-01-549.06/549.34</t>
  </si>
  <si>
    <t>EY-22-01-549.34/549.55</t>
  </si>
  <si>
    <t>EY-22-01-549.55/549.72</t>
  </si>
  <si>
    <t>EY-22-01-549.72/550.16</t>
  </si>
  <si>
    <t>EY-22-01-582.56/582.64</t>
  </si>
  <si>
    <t>EY-22-01-582.64/583.16</t>
  </si>
  <si>
    <t>EY-22-01-583.16/583.47</t>
  </si>
  <si>
    <t>EY-22-01-583.43/583.59</t>
  </si>
  <si>
    <t>EY-22-01-583.59/583.8</t>
  </si>
  <si>
    <t>EY-22-01-583.80/583.97</t>
  </si>
  <si>
    <t>EY-22-01-623.92/623.99</t>
  </si>
  <si>
    <t>EY-22-01-623.99/624.25</t>
  </si>
  <si>
    <t>EY-22-01-624.25/624.39</t>
  </si>
  <si>
    <t>EY-22-01-624.39/624.45</t>
  </si>
  <si>
    <t>EY-22-01-624.45/624.63</t>
  </si>
  <si>
    <t>EY-22-01-624.63/624.84</t>
  </si>
  <si>
    <t>EY-22-01-654.02/654.14</t>
  </si>
  <si>
    <t>EY-22-01-654.14/654.26</t>
  </si>
  <si>
    <t>EY-22-01-654.26/654.47</t>
  </si>
  <si>
    <t>EY-22-01-654.47/654.73</t>
  </si>
  <si>
    <t>EY-22-01-654.73/655.12</t>
  </si>
  <si>
    <t>EY-22-01-655.25/655.32</t>
  </si>
  <si>
    <t>EY-22-01-689.01/689.41</t>
  </si>
  <si>
    <t>EY-22-01-689.41/689.67</t>
  </si>
  <si>
    <t>EY-22-01-689.67/689.81</t>
  </si>
  <si>
    <t>EY-22-01-689.81/689.92</t>
  </si>
  <si>
    <t>EY-22-01-689.92/690.05</t>
  </si>
  <si>
    <t>EY-22-01-690.05/690.12</t>
  </si>
  <si>
    <t>157.83m – 1450-1451</t>
  </si>
  <si>
    <t>158.8m – 1452-1453</t>
  </si>
  <si>
    <t>1454-1455</t>
  </si>
  <si>
    <r>
      <t xml:space="preserve">gritty sandstone between layers of coal and fine to medium sized conglomerate beds. </t>
    </r>
    <r>
      <rPr>
        <sz val="11"/>
        <color rgb="FF0070C0"/>
        <rFont val="Calibri (Body)"/>
      </rPr>
      <t>Shale chips in sandstone.</t>
    </r>
  </si>
  <si>
    <r>
      <t xml:space="preserve">DESCRIPTION
</t>
    </r>
    <r>
      <rPr>
        <sz val="10"/>
        <color rgb="FF0070C0"/>
        <rFont val="Arial"/>
        <family val="2"/>
      </rPr>
      <t>additional notes by M. Colpron in blue</t>
    </r>
  </si>
  <si>
    <t>217.17m – 1456-1457</t>
  </si>
  <si>
    <t>INRS – 276.6-277.91m
INRS – 306.72-307.82m</t>
  </si>
  <si>
    <t>INRS – 144.5-148.78m
YGS – 153.16-153.44m</t>
  </si>
  <si>
    <t>INRS – 187.55-189.317m</t>
  </si>
  <si>
    <t>INRS – 215.7-217.27m</t>
  </si>
  <si>
    <t>EOCENE DIKE?</t>
  </si>
  <si>
    <t>322.15m – 1458</t>
  </si>
  <si>
    <r>
      <t xml:space="preserve">same as above unit with highly deformed lower contact then sharp 30 degrees tca.  </t>
    </r>
    <r>
      <rPr>
        <sz val="11"/>
        <color rgb="FF0070C0"/>
        <rFont val="Calibri (Body)"/>
      </rPr>
      <t>Convoluted dike margin; chilled margin.</t>
    </r>
  </si>
  <si>
    <t>YGS – 322.5-322.6m</t>
  </si>
  <si>
    <t>328.5m – 1459-1460
333.56m – 1461-1462</t>
  </si>
  <si>
    <t>YGS – 333.4-333.77m</t>
  </si>
  <si>
    <t>YGS – 344.0-344.08m
INRS – 344.08-345.19m</t>
  </si>
  <si>
    <r>
      <t xml:space="preserve">sharp contact into pale cream coloured </t>
    </r>
    <r>
      <rPr>
        <sz val="11"/>
        <color rgb="FF0070C0"/>
        <rFont val="Calibri (Body)"/>
      </rPr>
      <t>hypabyssal dacite dike.</t>
    </r>
    <r>
      <rPr>
        <sz val="11"/>
        <color theme="1"/>
        <rFont val="Calibri"/>
        <family val="2"/>
        <scheme val="minor"/>
      </rPr>
      <t xml:space="preserve">  Very distinct unit with shard angular darker shards in a very fine grained leucocratic matrix. </t>
    </r>
    <r>
      <rPr>
        <sz val="11"/>
        <color rgb="FF0070C0"/>
        <rFont val="Calibri (Body)"/>
      </rPr>
      <t>Clay altered.</t>
    </r>
  </si>
  <si>
    <t>INRS – 378.4-379.76m</t>
  </si>
  <si>
    <r>
      <t xml:space="preserve">dominantly sandstone. </t>
    </r>
    <r>
      <rPr>
        <sz val="11"/>
        <color rgb="FF0070C0"/>
        <rFont val="Calibri (Body)"/>
      </rPr>
      <t>Sandstone seems more quartz-rich; shale and/or Hbl grains instead of chert? Transition into Tanglefoot??</t>
    </r>
  </si>
  <si>
    <t>YGS – 382.52-382.8m</t>
  </si>
  <si>
    <t>DIORITE</t>
  </si>
  <si>
    <t>brittle fault planes becomes more abundant ~455.35m</t>
  </si>
  <si>
    <t>abundant brittle fault planes in this interval.</t>
  </si>
  <si>
    <t>FAULT?</t>
  </si>
  <si>
    <r>
      <t xml:space="preserve">light grey </t>
    </r>
    <r>
      <rPr>
        <sz val="11"/>
        <color rgb="FF0070C0"/>
        <rFont val="Calibri (Body)"/>
      </rPr>
      <t>dacite</t>
    </r>
    <r>
      <rPr>
        <sz val="11"/>
        <color theme="1"/>
        <rFont val="Calibri"/>
        <family val="2"/>
        <scheme val="minor"/>
      </rPr>
      <t xml:space="preserve"> with sharp lower contact 45 degree tca; local 5cm by 1cm elongate voids filled with cloudy white to pale pink chalcedony (….agates known in this area around Carmacks)</t>
    </r>
  </si>
  <si>
    <r>
      <rPr>
        <sz val="11"/>
        <color rgb="FF0070C0"/>
        <rFont val="Calibri (Body)"/>
      </rPr>
      <t>dacite</t>
    </r>
    <r>
      <rPr>
        <sz val="11"/>
        <color theme="1"/>
        <rFont val="Calibri"/>
        <family val="2"/>
        <scheme val="minor"/>
      </rPr>
      <t xml:space="preserve"> unit as described above with low angle convoluted contacts; local organic rich layers</t>
    </r>
  </si>
  <si>
    <t>416.69m – 1463-1464</t>
  </si>
  <si>
    <t>INRS – 406.12-407.57m
YGS – 416.43-416.6m
INRS – 418.26-419.54m</t>
  </si>
  <si>
    <r>
      <t xml:space="preserve">distinctive </t>
    </r>
    <r>
      <rPr>
        <sz val="11"/>
        <color rgb="FF0070C0"/>
        <rFont val="Calibri (Body)"/>
      </rPr>
      <t xml:space="preserve">more equigranular, fine-grained diorite unit; transitions in the coarser-grained, more mafic Hbl diorite below... </t>
    </r>
    <r>
      <rPr>
        <sz val="11"/>
        <color theme="1"/>
        <rFont val="Calibri"/>
        <family val="2"/>
        <scheme val="minor"/>
      </rPr>
      <t xml:space="preserve"> Common unfoliated aggregates of biotite and lesser hornblende in this section</t>
    </r>
    <r>
      <rPr>
        <sz val="11"/>
        <color rgb="FF0070C0"/>
        <rFont val="Calibri (Body)"/>
      </rPr>
      <t>; feldspar phenocrysts.</t>
    </r>
  </si>
  <si>
    <t>422.66m – 1465
427.04m – 1466-1467</t>
  </si>
  <si>
    <t>YGS - 422.55-422.75m
YGS – 427.04-427.1m</t>
  </si>
  <si>
    <t>442.32m – 1468-1469m</t>
  </si>
  <si>
    <r>
      <t xml:space="preserve">light grey </t>
    </r>
    <r>
      <rPr>
        <sz val="11"/>
        <color rgb="FF0070C0"/>
        <rFont val="Calibri (Body)"/>
      </rPr>
      <t>dacite</t>
    </r>
    <r>
      <rPr>
        <sz val="11"/>
        <color theme="1"/>
        <rFont val="Calibri"/>
        <family val="2"/>
        <scheme val="minor"/>
      </rPr>
      <t xml:space="preserve"> as seen further up hole with highly convolute lower contact approximately 50 degree tca; see photos. </t>
    </r>
  </si>
  <si>
    <t>445.54m – 1470-1471</t>
  </si>
  <si>
    <r>
      <t xml:space="preserve">highly convolute but roughly 50 degree lower contact. </t>
    </r>
    <r>
      <rPr>
        <sz val="11"/>
        <color rgb="FF0070C0"/>
        <rFont val="Calibri (Body)"/>
      </rPr>
      <t>Apparent "peperite" or convoluted margins appear to be caused by pre-existing fracture invaded by dike material – dike postdate deformation.</t>
    </r>
  </si>
  <si>
    <r>
      <t xml:space="preserve">more mafic biotite and hornblende rich </t>
    </r>
    <r>
      <rPr>
        <sz val="11"/>
        <color rgb="FF0070C0"/>
        <rFont val="Calibri (Body)"/>
      </rPr>
      <t>diorite</t>
    </r>
    <r>
      <rPr>
        <sz val="11"/>
        <color theme="1"/>
        <rFont val="Calibri"/>
        <family val="2"/>
        <scheme val="minor"/>
      </rPr>
      <t xml:space="preserve">, non foliated, with 1-2mm mafics in a dark matrix.  Local white silica filled circular amygdules crosscut by hair width late fracture fills; becomes finer grained downhole with a gradational contact to </t>
    </r>
    <r>
      <rPr>
        <sz val="11"/>
        <color rgb="FF0070C0"/>
        <rFont val="Calibri (Body)"/>
      </rPr>
      <t>dacite</t>
    </r>
    <r>
      <rPr>
        <sz val="11"/>
        <color theme="1"/>
        <rFont val="Calibri"/>
        <family val="2"/>
        <scheme val="minor"/>
      </rPr>
      <t xml:space="preserve"> below.  irregular curvilinear ??zenoliths or igneous clasts up to 2cm of paler material observed within this unit giving it a blotchy overall look...</t>
    </r>
    <r>
      <rPr>
        <sz val="11"/>
        <color rgb="FF0070C0"/>
        <rFont val="Calibri (Body)"/>
      </rPr>
      <t>This is the thickest sill/dike in this hole; looks like a blow-out with mafic core, gradational into more differentiated margins. Another possibility is that these dikes are related to Late Cretaceous Carmacks volcanism (ca. 70 Ma)??</t>
    </r>
    <r>
      <rPr>
        <sz val="11"/>
        <color theme="1"/>
        <rFont val="Calibri"/>
        <family val="2"/>
        <scheme val="minor"/>
      </rPr>
      <t xml:space="preserve"> </t>
    </r>
    <r>
      <rPr>
        <sz val="11"/>
        <color rgb="FF0070C0"/>
        <rFont val="Calibri (Body)"/>
      </rPr>
      <t>Mafic part of the dike becomes more pitted before transitioning back to more inetermediate/felsic compositions. Strongly magnetic!</t>
    </r>
  </si>
  <si>
    <t>INRS – 445.01-446.66m</t>
  </si>
  <si>
    <t>450.04m – 1472-1473</t>
  </si>
  <si>
    <r>
      <t xml:space="preserve">light grey Dacite as seen uphole with very complex contact with interpenetration  between the </t>
    </r>
    <r>
      <rPr>
        <sz val="11"/>
        <color rgb="FF0070C0"/>
        <rFont val="Calibri (Body)"/>
      </rPr>
      <t>intrusive</t>
    </r>
    <r>
      <rPr>
        <sz val="11"/>
        <color theme="1"/>
        <rFont val="Calibri"/>
        <family val="2"/>
        <scheme val="minor"/>
      </rPr>
      <t xml:space="preserve"> and sedimentary host.  </t>
    </r>
    <r>
      <rPr>
        <sz val="11"/>
        <color rgb="FF0070C0"/>
        <rFont val="Calibri (Body)"/>
      </rPr>
      <t>Two distinct pulses of felsic magmatism in this section (~450.04m)</t>
    </r>
  </si>
  <si>
    <t>468.07m – 1474-1475</t>
  </si>
  <si>
    <r>
      <t xml:space="preserve">dominantly sandstone with low angle black siltstone layers with common very black polished slickensides; at 464.9m local brittle micro offsets and siltstone shale fragments. </t>
    </r>
    <r>
      <rPr>
        <sz val="11"/>
        <color rgb="FF0070C0"/>
        <rFont val="Calibri (Body)"/>
      </rPr>
      <t>Rip-up clasts in sandstone.</t>
    </r>
  </si>
  <si>
    <t>wedges of Dacite unit as seen uphole with upper contact 45 degrees tca</t>
  </si>
  <si>
    <t>YGS – 473.04-473.1m</t>
  </si>
  <si>
    <t>INRS – 490.08-491.59m</t>
  </si>
  <si>
    <t>INRS – 510.65-512.06m
YGS – 517.92-517.97m</t>
  </si>
  <si>
    <t>YGS – 540.5-540.6m
INRS – 548.64-550.16m</t>
  </si>
  <si>
    <t>INRS – 582.56-583.97m
YGS – 596.4-596.5m
YGS – 602.67-603.3m
YGS – 607.43-607.55m</t>
  </si>
  <si>
    <t xml:space="preserve">dominantly sandstone with two up to 20cm long very coarse chert pebble conglomerate interbeds and common medium grained (less coarse) chert pebble conglomerate intervals.  bedding 30deg at ~580.8m                                                                                          
---minor 10cm faulted broken section at 588.3m                                                                                                                           
--592.1-596.2m and 604.0-605.0m subintervals of sandstone which are slightly darker coloured with common wisps and fracture coatings of organic rich material with low angle faulted organic rich layers having sharp lower contact 20 degree to core axis with local slickensides                                                                                                   </t>
  </si>
  <si>
    <t>YGS – 617.15-617.2m
INRS – 623.92-624.84m</t>
  </si>
  <si>
    <t>YGS – 644.14-644.47m
INRS – 654.02-655.32m</t>
  </si>
  <si>
    <t>YGS – 659.89-659.97m</t>
  </si>
  <si>
    <t>YGS – 677.73-677.86m</t>
  </si>
  <si>
    <t>INRS – 689.01-690.12m
YGS – 705.7-706m</t>
  </si>
  <si>
    <t>Carmacks borehole</t>
  </si>
  <si>
    <t>YGS samples</t>
  </si>
  <si>
    <t>DZ/TS</t>
  </si>
  <si>
    <t>sandstone</t>
  </si>
  <si>
    <t>TS/chem</t>
  </si>
  <si>
    <t>dacite</t>
  </si>
  <si>
    <t>U-Pb/TS/chem</t>
  </si>
  <si>
    <t>DZ?/TS</t>
  </si>
  <si>
    <t>pebbly sandstone</t>
  </si>
  <si>
    <t>intermediate dike (diorite)</t>
  </si>
  <si>
    <t>mafic core (Hbl diorite)</t>
  </si>
  <si>
    <t>TS</t>
  </si>
  <si>
    <t>this interval is logged as dacite – check sample location against photos?</t>
  </si>
  <si>
    <t>sandstone with minor coal</t>
  </si>
  <si>
    <t>above good chert pebble conglomerate - Tantalus</t>
  </si>
  <si>
    <t>chert pebble conglomerate</t>
  </si>
  <si>
    <t>Tantalus</t>
  </si>
  <si>
    <t>transition into Tanglefoot??</t>
  </si>
  <si>
    <t>felsic dike</t>
  </si>
  <si>
    <t>backup sample?</t>
  </si>
  <si>
    <t>Tanglefoot?</t>
  </si>
  <si>
    <t>quartz pebble conglomerate</t>
  </si>
  <si>
    <t>large section of very coarse grained heterolithic clast supported chert pebble conglomerate; classic Tantalus formation as is observed at Tantalus Butte at the southeast end of the Yukon River Bridge in nearby Carmacks.  First occurrence of the coarse conglomerate with local pale green chert subrounded clasts locally up 3cm across.  Sharp upper contact to mudstone above 50deg tca.                                                                                                       
---Between 536.5-538.3m is mostly sandstone with bands of coarse chert pebble conglomerate - see photo bx 143.            
---local graphitic slips and coal/organic rich seams at low angle to core axis.                                                                                    
---structure between 545.7-547.8m is coal seam with slickensides subparallel tca, see photo                                                  
--between 553.9-557.8m fault of broken chert pebble conglomerate with fractures subparallel to core axis                      
---sharp lower contact of coarse chert pebble conglomerate 10 degrees to core axis</t>
  </si>
  <si>
    <t xml:space="preserve">mixed interval of dominantly very coarse grained "Tantalus type section" chert pebble conglomerate with interbeds of sandstone with minor shaley angular fragments and fracture coatings with lesser mudstone beds .                                    
----Coarse 3cm clasts size conglomerate bed between 574.6-577.3m is fining upwards with upper contact 35 and lower contact 20 degrees to core axis.    </t>
  </si>
  <si>
    <r>
      <t xml:space="preserve">light tan Dacite interval with sharp and dominantly highly complex contacts into mudstone...see photos   Wedge shaped 25cm intersection of Dacite at start with sharp upper contact 20 degrees tca then a short interval of mudstone to 642.7m and back into large section of Dacite.  Dacite has a white ragged fracture fill/overprint - non calcareous as no reaction to HCl and has grainier sections of possible sandstone intermixed with the </t>
    </r>
    <r>
      <rPr>
        <sz val="11"/>
        <color rgb="FF0070C0"/>
        <rFont val="Calibri (Body)"/>
      </rPr>
      <t>dike</t>
    </r>
    <r>
      <rPr>
        <sz val="11"/>
        <color theme="1"/>
        <rFont val="Calibri"/>
        <family val="2"/>
        <scheme val="minor"/>
      </rPr>
      <t>??</t>
    </r>
  </si>
  <si>
    <t>QUARTZ PEBBLE CONGLOMERATE</t>
  </si>
  <si>
    <r>
      <t xml:space="preserve">Highly unusual mixed section of dark grey matrix supported </t>
    </r>
    <r>
      <rPr>
        <sz val="11"/>
        <color rgb="FF0070C0"/>
        <rFont val="Calibri (Body)"/>
      </rPr>
      <t xml:space="preserve">quartz pebble conglomerate </t>
    </r>
    <r>
      <rPr>
        <sz val="11"/>
        <color theme="1"/>
        <rFont val="Calibri"/>
        <family val="2"/>
        <scheme val="minor"/>
      </rPr>
      <t xml:space="preserve">with 60% matrix and rounded clasts and coal seams/fracture coatings and rubbly sandstone.  Stylolitic like suture at 679.1m  See photos                       
--broken and sheared  at ~681.7 25 degrees to core axis and graphitic slickensides at 681.2m going 55 degrees tca        
</t>
    </r>
    <r>
      <rPr>
        <sz val="11"/>
        <color rgb="FF0070C0"/>
        <rFont val="Calibri (Body)"/>
      </rPr>
      <t xml:space="preserve">More likely Tanglefoot Fm conglomerate. </t>
    </r>
    <r>
      <rPr>
        <sz val="11"/>
        <color theme="1"/>
        <rFont val="Calibri"/>
        <family val="2"/>
        <scheme val="minor"/>
      </rPr>
      <t>Does not look anything like the chert pebble conglomerates observed anywhere else in the hole - this zone looks highly strained and sheared with common dark grey organic rich layers and local slickensides observed.</t>
    </r>
  </si>
  <si>
    <r>
      <t xml:space="preserve">large sandstone section which is lighter in colour  and much more monotonous in character than the sandstones up hole (could be the Tanglefoot formation that is known to have more qtz and feldspar and less chert fragments than the Tantalus sandstone in YGS Open file 2015-23 and YGS M. Colpron concurs with this interpretation but would like to investigate in detail with thin sections and more time spent detailed logging this core.)                                                     
</t>
    </r>
    <r>
      <rPr>
        <b/>
        <sz val="11"/>
        <color theme="1"/>
        <rFont val="Calibri"/>
        <family val="2"/>
        <scheme val="minor"/>
      </rPr>
      <t>----End of Hole 707.1m  Box 195</t>
    </r>
  </si>
  <si>
    <t>Lat- 62.132904;  Long- -136.369110</t>
  </si>
  <si>
    <t>Water table at 71.62m</t>
  </si>
  <si>
    <t>YGS collected continuous temperature profile down to 410 m (Sept. 15,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</si>
</sst>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9" x14ac:knownFonts="1">
    <font>
      <sz val="11"/>
      <color theme="1"/>
      <name val="Calibri"/>
      <family val="2"/>
      <scheme val="minor"/>
    </font>
    <font>
      <sz val="10"/>
      <color theme="1"/>
      <name val="Calibri"/>
      <family val="2"/>
      <scheme val="minor"/>
    </font>
    <font>
      <u/>
      <sz val="11"/>
      <color theme="10"/>
      <name val="Calibri"/>
      <family val="2"/>
      <scheme val="minor"/>
    </font>
    <font>
      <u/>
      <sz val="11"/>
      <color theme="11"/>
      <name val="Calibri"/>
      <family val="2"/>
      <scheme val="minor"/>
    </font>
    <font>
      <sz val="14"/>
      <color theme="1"/>
      <name val="Calibri"/>
      <family val="2"/>
      <scheme val="minor"/>
    </font>
    <font>
      <b/>
      <sz val="14"/>
      <color theme="1"/>
      <name val="Calibri"/>
      <family val="2"/>
      <scheme val="minor"/>
    </font>
    <font>
      <b/>
      <sz val="11"/>
      <color theme="1"/>
      <name val="Calibri"/>
      <family val="2"/>
      <scheme val="minor"/>
    </font>
    <font>
      <sz val="8"/>
      <name val="Calibri"/>
      <family val="2"/>
      <scheme val="minor"/>
    </font>
    <font>
      <sz val="14"/>
      <color theme="2" tint="-0.749992370372631"/>
      <name val="Calibri"/>
      <family val="2"/>
      <scheme val="minor"/>
    </font>
    <font>
      <sz val="14"/>
      <color theme="0" tint="-0.499984740745262"/>
      <name val="Calibri"/>
      <family val="2"/>
      <scheme val="minor"/>
    </font>
    <font>
      <sz val="12"/>
      <color theme="1"/>
      <name val="Calibri"/>
      <family val="2"/>
      <scheme val="minor"/>
    </font>
    <font>
      <sz val="10"/>
      <color indexed="8"/>
      <name val="Calibri"/>
      <family val="2"/>
    </font>
    <font>
      <sz val="14"/>
      <color indexed="8"/>
      <name val="Calibri"/>
      <family val="2"/>
    </font>
    <font>
      <sz val="11"/>
      <name val="Calibri"/>
      <family val="2"/>
      <scheme val="minor"/>
    </font>
    <font>
      <b/>
      <sz val="16"/>
      <name val="Arial"/>
      <family val="2"/>
    </font>
    <font>
      <b/>
      <sz val="12"/>
      <name val="Arial"/>
      <family val="2"/>
    </font>
    <font>
      <b/>
      <sz val="11"/>
      <name val="Arial"/>
      <family val="2"/>
    </font>
    <font>
      <i/>
      <sz val="10"/>
      <name val="Arial"/>
      <family val="2"/>
    </font>
    <font>
      <sz val="10"/>
      <name val="Arial"/>
      <family val="2"/>
    </font>
    <font>
      <b/>
      <sz val="10"/>
      <name val="Arial"/>
      <family val="2"/>
    </font>
    <font>
      <sz val="11"/>
      <color theme="1"/>
      <name val="Calibri"/>
      <family val="2"/>
      <scheme val="minor"/>
    </font>
    <font>
      <sz val="16"/>
      <name val="Arial"/>
      <family val="2"/>
    </font>
    <font>
      <b/>
      <sz val="16"/>
      <color theme="1"/>
      <name val="Calibri"/>
      <family val="2"/>
      <scheme val="minor"/>
    </font>
    <font>
      <sz val="12"/>
      <name val="Arial"/>
      <family val="2"/>
    </font>
    <font>
      <b/>
      <sz val="12"/>
      <color theme="1"/>
      <name val="Arial"/>
      <family val="2"/>
    </font>
    <font>
      <sz val="9"/>
      <color theme="1"/>
      <name val="Calibri"/>
      <family val="2"/>
      <scheme val="minor"/>
    </font>
    <font>
      <b/>
      <sz val="12"/>
      <color theme="4" tint="-0.249977111117893"/>
      <name val="Calibri"/>
      <family val="2"/>
      <scheme val="minor"/>
    </font>
    <font>
      <b/>
      <sz val="11"/>
      <color theme="4" tint="-0.249977111117893"/>
      <name val="Calibri"/>
      <family val="2"/>
      <scheme val="minor"/>
    </font>
    <font>
      <sz val="11"/>
      <color rgb="FF9306AA"/>
      <name val="Calibri"/>
      <family val="2"/>
      <scheme val="minor"/>
    </font>
    <font>
      <b/>
      <sz val="20"/>
      <color theme="1"/>
      <name val="Calibri"/>
      <family val="2"/>
      <scheme val="minor"/>
    </font>
    <font>
      <u/>
      <sz val="36"/>
      <color theme="1"/>
      <name val="Calibri"/>
      <family val="2"/>
      <scheme val="minor"/>
    </font>
    <font>
      <b/>
      <sz val="12"/>
      <color theme="1"/>
      <name val="Calibri"/>
      <family val="2"/>
      <scheme val="minor"/>
    </font>
    <font>
      <sz val="11"/>
      <color rgb="FF0070C0"/>
      <name val="Calibri (Body)"/>
    </font>
    <font>
      <sz val="11"/>
      <color rgb="FF0070C0"/>
      <name val="Calibri"/>
      <family val="2"/>
      <scheme val="minor"/>
    </font>
    <font>
      <sz val="10"/>
      <color rgb="FF0070C0"/>
      <name val="Arial"/>
      <family val="2"/>
    </font>
    <font>
      <b/>
      <sz val="11"/>
      <name val="Calibri"/>
      <family val="2"/>
      <scheme val="minor"/>
    </font>
    <font>
      <sz val="11"/>
      <color rgb="FFFF0000"/>
      <name val="Calibri"/>
      <family val="2"/>
      <scheme val="minor"/>
    </font>
    <font>
      <sz val="10"/>
      <color rgb="FF0070C0"/>
      <name val="Calibri"/>
      <family val="2"/>
      <scheme val="minor"/>
    </font>
    <font>
      <sz val="9"/>
      <color rgb="FF0070C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rgb="FF7030A0"/>
        <bgColor indexed="64"/>
      </patternFill>
    </fill>
    <fill>
      <patternFill patternType="solid">
        <fgColor theme="6" tint="-0.249977111117893"/>
        <bgColor indexed="64"/>
      </patternFill>
    </fill>
    <fill>
      <patternFill patternType="solid">
        <fgColor rgb="FF3399FF"/>
        <bgColor indexed="64"/>
      </patternFill>
    </fill>
    <fill>
      <patternFill patternType="solid">
        <fgColor rgb="FFC5C77B"/>
        <bgColor indexed="64"/>
      </patternFill>
    </fill>
    <fill>
      <patternFill patternType="solid">
        <fgColor rgb="FFEB89FB"/>
        <bgColor indexed="64"/>
      </patternFill>
    </fill>
    <fill>
      <patternFill patternType="solid">
        <fgColor rgb="FFCCECFF"/>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39997558519241921"/>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style="medium">
        <color indexed="64"/>
      </top>
      <bottom style="medium">
        <color indexed="64"/>
      </bottom>
      <diagonal/>
    </border>
  </borders>
  <cellStyleXfs count="7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20" fillId="0" borderId="0" applyFont="0" applyFill="0" applyBorder="0" applyAlignment="0" applyProtection="0"/>
  </cellStyleXfs>
  <cellXfs count="320">
    <xf numFmtId="0" fontId="0" fillId="0" borderId="0" xfId="0"/>
    <xf numFmtId="0" fontId="0" fillId="0" borderId="1" xfId="0" applyBorder="1"/>
    <xf numFmtId="0" fontId="0" fillId="0" borderId="0" xfId="0" applyAlignment="1">
      <alignment horizontal="center" vertical="center"/>
    </xf>
    <xf numFmtId="0" fontId="0" fillId="0" borderId="0" xfId="0" applyAlignment="1">
      <alignment horizontal="center" vertical="center" wrapText="1"/>
    </xf>
    <xf numFmtId="0" fontId="0" fillId="0" borderId="8" xfId="0" applyBorder="1"/>
    <xf numFmtId="0" fontId="4" fillId="0" borderId="0" xfId="0" applyFont="1" applyAlignment="1">
      <alignment horizontal="center" vertical="center"/>
    </xf>
    <xf numFmtId="1" fontId="4" fillId="0" borderId="0" xfId="0" applyNumberFormat="1" applyFont="1"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vertical="center" wrapText="1"/>
    </xf>
    <xf numFmtId="165" fontId="0" fillId="0" borderId="0" xfId="0" applyNumberFormat="1" applyAlignment="1">
      <alignment horizontal="center" vertical="center" wrapText="1"/>
    </xf>
    <xf numFmtId="0" fontId="1" fillId="0" borderId="1" xfId="0" applyFont="1" applyBorder="1" applyAlignment="1">
      <alignment horizontal="center"/>
    </xf>
    <xf numFmtId="0" fontId="0" fillId="0" borderId="0" xfId="0" applyAlignment="1">
      <alignment horizontal="center"/>
    </xf>
    <xf numFmtId="0" fontId="10" fillId="0" borderId="16" xfId="0" applyFont="1" applyBorder="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165" fontId="0" fillId="2" borderId="7" xfId="0" applyNumberFormat="1" applyFill="1" applyBorder="1" applyAlignment="1">
      <alignment horizontal="center" vertical="center" wrapText="1"/>
    </xf>
    <xf numFmtId="0" fontId="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 fontId="12" fillId="0" borderId="1" xfId="0" applyNumberFormat="1" applyFon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center"/>
    </xf>
    <xf numFmtId="0" fontId="0" fillId="0" borderId="11" xfId="0" applyBorder="1"/>
    <xf numFmtId="0" fontId="18" fillId="0" borderId="1" xfId="0" applyFont="1" applyBorder="1"/>
    <xf numFmtId="0" fontId="18" fillId="0" borderId="10" xfId="0" applyFont="1" applyBorder="1"/>
    <xf numFmtId="0" fontId="18" fillId="0" borderId="11" xfId="0" applyFont="1" applyBorder="1"/>
    <xf numFmtId="0" fontId="0" fillId="0" borderId="26" xfId="0" applyBorder="1"/>
    <xf numFmtId="0" fontId="0" fillId="0" borderId="12" xfId="0" applyBorder="1"/>
    <xf numFmtId="0" fontId="0" fillId="0" borderId="9" xfId="0" applyBorder="1"/>
    <xf numFmtId="0" fontId="5" fillId="2" borderId="15" xfId="0" applyFont="1" applyFill="1" applyBorder="1" applyAlignment="1">
      <alignment horizontal="center"/>
    </xf>
    <xf numFmtId="0" fontId="5" fillId="0" borderId="0" xfId="0" applyFont="1"/>
    <xf numFmtId="9" fontId="9" fillId="0" borderId="1" xfId="0" applyNumberFormat="1" applyFont="1" applyBorder="1" applyAlignment="1">
      <alignment horizontal="center"/>
    </xf>
    <xf numFmtId="9" fontId="9" fillId="0" borderId="0" xfId="0" applyNumberFormat="1" applyFont="1" applyAlignment="1">
      <alignment horizontal="center" vertical="center"/>
    </xf>
    <xf numFmtId="0" fontId="15" fillId="0" borderId="25" xfId="0" applyFont="1" applyBorder="1" applyAlignment="1">
      <alignment vertical="center"/>
    </xf>
    <xf numFmtId="0" fontId="0" fillId="0" borderId="0" xfId="0" applyAlignment="1">
      <alignment horizontal="left"/>
    </xf>
    <xf numFmtId="0" fontId="0" fillId="0" borderId="0" xfId="0" applyAlignment="1">
      <alignment horizontal="left" vertical="center" wrapText="1"/>
    </xf>
    <xf numFmtId="0" fontId="11" fillId="0" borderId="54" xfId="0" applyFont="1" applyBorder="1"/>
    <xf numFmtId="0" fontId="0" fillId="0" borderId="0" xfId="0" applyAlignment="1">
      <alignment horizontal="left" vertical="center"/>
    </xf>
    <xf numFmtId="9" fontId="0" fillId="0" borderId="16" xfId="75" applyFont="1" applyBorder="1" applyAlignment="1">
      <alignment horizontal="left" vertical="center" wrapText="1"/>
    </xf>
    <xf numFmtId="0" fontId="0" fillId="0" borderId="52" xfId="0" applyBorder="1" applyAlignment="1">
      <alignment horizontal="center" vertical="center" wrapText="1"/>
    </xf>
    <xf numFmtId="0" fontId="0" fillId="0" borderId="11" xfId="0" applyBorder="1" applyAlignment="1">
      <alignment horizontal="center" vertical="center" wrapText="1"/>
    </xf>
    <xf numFmtId="0" fontId="12" fillId="0" borderId="11" xfId="0" applyFont="1" applyBorder="1" applyAlignment="1">
      <alignment horizontal="center" vertical="center"/>
    </xf>
    <xf numFmtId="0" fontId="12" fillId="0" borderId="10" xfId="0" applyFont="1" applyBorder="1" applyAlignment="1">
      <alignment horizontal="left" vertical="center" wrapText="1"/>
    </xf>
    <xf numFmtId="0" fontId="12" fillId="0" borderId="54" xfId="0" applyFont="1" applyBorder="1" applyAlignment="1">
      <alignment horizontal="center" vertical="center"/>
    </xf>
    <xf numFmtId="0" fontId="12" fillId="0" borderId="58" xfId="0" applyFont="1" applyBorder="1" applyAlignment="1">
      <alignment horizontal="left" vertical="center" wrapText="1"/>
    </xf>
    <xf numFmtId="0" fontId="4" fillId="0" borderId="1" xfId="0" applyFont="1" applyBorder="1" applyAlignment="1">
      <alignment horizontal="center" vertical="center"/>
    </xf>
    <xf numFmtId="164" fontId="9" fillId="0" borderId="1" xfId="0" applyNumberFormat="1" applyFont="1" applyBorder="1" applyAlignment="1">
      <alignment horizontal="center"/>
    </xf>
    <xf numFmtId="164" fontId="9" fillId="0" borderId="0" xfId="0" applyNumberFormat="1" applyFont="1" applyAlignment="1">
      <alignment horizontal="center" vertical="center"/>
    </xf>
    <xf numFmtId="1" fontId="0" fillId="0" borderId="0" xfId="0" applyNumberFormat="1" applyAlignment="1">
      <alignment horizontal="center" vertical="center"/>
    </xf>
    <xf numFmtId="0" fontId="0" fillId="4" borderId="0" xfId="0" applyFill="1" applyAlignment="1">
      <alignment horizontal="center" vertical="center"/>
    </xf>
    <xf numFmtId="0" fontId="0" fillId="0" borderId="55" xfId="0" applyBorder="1" applyAlignment="1">
      <alignment horizontal="center" vertical="center"/>
    </xf>
    <xf numFmtId="0" fontId="0" fillId="0" borderId="9" xfId="0" applyBorder="1" applyAlignment="1">
      <alignment horizontal="center" vertical="center" wrapText="1"/>
    </xf>
    <xf numFmtId="165" fontId="0" fillId="0" borderId="52" xfId="0" applyNumberFormat="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11" xfId="0" applyBorder="1" applyAlignment="1">
      <alignment vertical="center" wrapText="1"/>
    </xf>
    <xf numFmtId="0" fontId="23" fillId="3" borderId="0" xfId="0" applyFont="1" applyFill="1" applyAlignment="1">
      <alignment horizontal="center" vertical="center" textRotation="135"/>
    </xf>
    <xf numFmtId="0" fontId="23" fillId="3" borderId="20" xfId="0" applyFont="1" applyFill="1" applyBorder="1" applyAlignment="1">
      <alignment horizontal="center" vertical="center" textRotation="135"/>
    </xf>
    <xf numFmtId="0" fontId="0" fillId="3" borderId="13" xfId="0" applyFill="1" applyBorder="1" applyAlignment="1">
      <alignment horizontal="left" vertical="center"/>
    </xf>
    <xf numFmtId="0" fontId="0" fillId="3" borderId="0" xfId="0" applyFill="1"/>
    <xf numFmtId="0" fontId="11" fillId="0" borderId="11" xfId="0" applyFont="1" applyBorder="1" applyAlignment="1">
      <alignment horizontal="center"/>
    </xf>
    <xf numFmtId="0" fontId="11" fillId="0" borderId="54" xfId="0" applyFont="1" applyBorder="1" applyAlignment="1">
      <alignment horizontal="center"/>
    </xf>
    <xf numFmtId="0" fontId="0" fillId="0" borderId="16" xfId="0" applyBorder="1" applyAlignment="1">
      <alignment horizontal="center"/>
    </xf>
    <xf numFmtId="0" fontId="0" fillId="0" borderId="8" xfId="0" applyBorder="1" applyAlignment="1">
      <alignment horizontal="center" vertical="center"/>
    </xf>
    <xf numFmtId="164" fontId="0" fillId="0" borderId="8" xfId="0" applyNumberFormat="1" applyBorder="1" applyAlignment="1">
      <alignment horizontal="center" vertical="center"/>
    </xf>
    <xf numFmtId="0" fontId="0" fillId="0" borderId="1" xfId="0" quotePrefix="1" applyBorder="1" applyAlignment="1">
      <alignment horizontal="center" vertical="center"/>
    </xf>
    <xf numFmtId="0" fontId="11" fillId="0" borderId="1" xfId="0" applyFont="1" applyBorder="1"/>
    <xf numFmtId="1" fontId="11" fillId="0" borderId="1" xfId="0" applyNumberFormat="1" applyFont="1" applyBorder="1" applyAlignment="1">
      <alignment horizontal="center" vertical="center"/>
    </xf>
    <xf numFmtId="0" fontId="0" fillId="4" borderId="1" xfId="0" applyFill="1" applyBorder="1" applyAlignment="1">
      <alignment horizontal="center"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1" fontId="1" fillId="2" borderId="18" xfId="0" applyNumberFormat="1" applyFont="1" applyFill="1" applyBorder="1" applyAlignment="1">
      <alignment horizontal="center" vertical="center" wrapText="1"/>
    </xf>
    <xf numFmtId="0" fontId="1" fillId="4" borderId="18" xfId="0" applyFont="1" applyFill="1" applyBorder="1" applyAlignment="1">
      <alignment horizontal="center" vertical="center" wrapText="1"/>
    </xf>
    <xf numFmtId="0" fontId="11" fillId="0" borderId="11" xfId="0" applyFont="1" applyBorder="1"/>
    <xf numFmtId="0" fontId="11" fillId="0" borderId="55" xfId="0" applyFont="1" applyBorder="1"/>
    <xf numFmtId="0" fontId="0" fillId="4" borderId="55" xfId="0" applyFill="1" applyBorder="1" applyAlignment="1">
      <alignment horizontal="center" vertical="center"/>
    </xf>
    <xf numFmtId="0" fontId="1" fillId="2" borderId="19" xfId="0" applyFont="1" applyFill="1" applyBorder="1" applyAlignment="1">
      <alignment horizontal="left" vertical="center" wrapText="1"/>
    </xf>
    <xf numFmtId="0" fontId="0" fillId="0" borderId="10" xfId="0" applyBorder="1" applyAlignment="1">
      <alignment horizontal="left" vertical="center" wrapText="1"/>
    </xf>
    <xf numFmtId="0" fontId="0" fillId="0" borderId="58" xfId="0" applyBorder="1" applyAlignment="1">
      <alignment horizontal="left" vertical="center" wrapText="1"/>
    </xf>
    <xf numFmtId="0" fontId="17" fillId="0" borderId="11" xfId="0" applyFont="1" applyBorder="1" applyAlignment="1">
      <alignment horizontal="center"/>
    </xf>
    <xf numFmtId="0" fontId="11" fillId="0" borderId="21" xfId="0" applyFont="1" applyBorder="1" applyAlignment="1">
      <alignment horizontal="center"/>
    </xf>
    <xf numFmtId="0" fontId="1" fillId="0" borderId="22" xfId="0" applyFont="1" applyBorder="1" applyAlignment="1">
      <alignment horizontal="center"/>
    </xf>
    <xf numFmtId="0" fontId="10" fillId="0" borderId="62" xfId="0" applyFont="1" applyBorder="1" applyAlignment="1">
      <alignment horizontal="center"/>
    </xf>
    <xf numFmtId="0" fontId="0" fillId="0" borderId="62" xfId="0" applyBorder="1" applyAlignment="1">
      <alignment horizontal="center"/>
    </xf>
    <xf numFmtId="0" fontId="1" fillId="0" borderId="55" xfId="0" applyFont="1" applyBorder="1" applyAlignment="1">
      <alignment horizontal="center"/>
    </xf>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9" fontId="22" fillId="5" borderId="37" xfId="0" applyNumberFormat="1" applyFont="1" applyFill="1" applyBorder="1" applyAlignment="1">
      <alignment horizontal="left"/>
    </xf>
    <xf numFmtId="9" fontId="22" fillId="5" borderId="38" xfId="0" applyNumberFormat="1" applyFont="1" applyFill="1" applyBorder="1" applyAlignment="1">
      <alignment horizontal="left"/>
    </xf>
    <xf numFmtId="9" fontId="22" fillId="5" borderId="39" xfId="0" applyNumberFormat="1" applyFont="1" applyFill="1" applyBorder="1" applyAlignment="1">
      <alignment horizontal="left"/>
    </xf>
    <xf numFmtId="0" fontId="22" fillId="0" borderId="37" xfId="0" applyFont="1"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9" fontId="9" fillId="2" borderId="22" xfId="0" applyNumberFormat="1" applyFont="1" applyFill="1" applyBorder="1" applyAlignment="1">
      <alignment horizontal="center" vertical="center" wrapText="1"/>
    </xf>
    <xf numFmtId="1" fontId="4" fillId="2" borderId="22"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12" fillId="0" borderId="55" xfId="0" applyFont="1" applyBorder="1" applyAlignment="1">
      <alignment horizontal="center" vertical="center"/>
    </xf>
    <xf numFmtId="0" fontId="4" fillId="0" borderId="55" xfId="0" applyFont="1" applyBorder="1" applyAlignment="1">
      <alignment horizontal="center" vertical="center"/>
    </xf>
    <xf numFmtId="0" fontId="12" fillId="0" borderId="55" xfId="0" applyFont="1" applyBorder="1" applyAlignment="1">
      <alignment horizontal="center" vertical="center" wrapText="1"/>
    </xf>
    <xf numFmtId="164" fontId="9" fillId="0" borderId="55" xfId="0" applyNumberFormat="1" applyFont="1" applyBorder="1" applyAlignment="1">
      <alignment horizontal="center"/>
    </xf>
    <xf numFmtId="9" fontId="9" fillId="0" borderId="55" xfId="0" applyNumberFormat="1" applyFont="1" applyBorder="1" applyAlignment="1">
      <alignment horizontal="center"/>
    </xf>
    <xf numFmtId="1" fontId="12" fillId="0" borderId="55" xfId="0" applyNumberFormat="1" applyFont="1" applyBorder="1" applyAlignment="1">
      <alignment horizontal="center" vertical="center"/>
    </xf>
    <xf numFmtId="0" fontId="0" fillId="2" borderId="42" xfId="0" applyFill="1" applyBorder="1" applyAlignment="1">
      <alignment horizontal="center" vertical="center" wrapText="1"/>
    </xf>
    <xf numFmtId="0" fontId="1" fillId="0" borderId="25" xfId="0" applyFont="1" applyBorder="1" applyAlignment="1">
      <alignment horizontal="center" vertical="center" wrapText="1"/>
    </xf>
    <xf numFmtId="0" fontId="0" fillId="0" borderId="47" xfId="0" applyBorder="1" applyAlignment="1">
      <alignment vertical="center" wrapText="1"/>
    </xf>
    <xf numFmtId="0" fontId="0" fillId="0" borderId="10" xfId="0" applyBorder="1" applyAlignment="1">
      <alignment vertical="center" wrapText="1"/>
    </xf>
    <xf numFmtId="0" fontId="0" fillId="0" borderId="55" xfId="0" applyBorder="1" applyAlignment="1">
      <alignment horizontal="center" vertical="center" wrapText="1"/>
    </xf>
    <xf numFmtId="0" fontId="1" fillId="0" borderId="55" xfId="0" applyFont="1" applyBorder="1" applyAlignment="1">
      <alignment horizontal="center" vertical="center" wrapText="1"/>
    </xf>
    <xf numFmtId="0" fontId="0" fillId="0" borderId="58" xfId="0" applyBorder="1" applyAlignment="1">
      <alignment vertical="center" wrapText="1"/>
    </xf>
    <xf numFmtId="0" fontId="14" fillId="5" borderId="41" xfId="0" applyFont="1" applyFill="1" applyBorder="1" applyAlignment="1">
      <alignment horizontal="center" vertical="center"/>
    </xf>
    <xf numFmtId="0" fontId="14" fillId="5" borderId="20" xfId="0" applyFont="1" applyFill="1" applyBorder="1" applyAlignment="1">
      <alignment horizontal="center" vertical="center"/>
    </xf>
    <xf numFmtId="0" fontId="25" fillId="0" borderId="52" xfId="0" applyFont="1" applyBorder="1" applyAlignment="1">
      <alignment horizontal="center" vertical="center" wrapText="1"/>
    </xf>
    <xf numFmtId="0" fontId="1" fillId="0" borderId="52" xfId="0" applyFont="1" applyBorder="1" applyAlignment="1">
      <alignment horizontal="center" vertical="center" wrapText="1"/>
    </xf>
    <xf numFmtId="164" fontId="13" fillId="0" borderId="11" xfId="0" applyNumberFormat="1" applyFont="1" applyBorder="1" applyAlignment="1">
      <alignment horizontal="center" vertical="center" wrapText="1"/>
    </xf>
    <xf numFmtId="9" fontId="0" fillId="0" borderId="0" xfId="75" applyFont="1" applyFill="1" applyBorder="1" applyAlignment="1">
      <alignment horizontal="left" vertical="center" wrapText="1"/>
    </xf>
    <xf numFmtId="0" fontId="14" fillId="5" borderId="40" xfId="0" applyFont="1" applyFill="1" applyBorder="1" applyAlignment="1">
      <alignment vertical="center"/>
    </xf>
    <xf numFmtId="0" fontId="14" fillId="5" borderId="41" xfId="0" applyFont="1" applyFill="1" applyBorder="1" applyAlignment="1">
      <alignment vertical="center"/>
    </xf>
    <xf numFmtId="0" fontId="14" fillId="5" borderId="35" xfId="0" applyFont="1" applyFill="1" applyBorder="1" applyAlignment="1">
      <alignment vertical="center"/>
    </xf>
    <xf numFmtId="0" fontId="14" fillId="5" borderId="20" xfId="0" applyFont="1" applyFill="1" applyBorder="1" applyAlignment="1">
      <alignment vertical="center"/>
    </xf>
    <xf numFmtId="0" fontId="14" fillId="5" borderId="0" xfId="0" applyFont="1" applyFill="1" applyAlignment="1">
      <alignment vertical="center"/>
    </xf>
    <xf numFmtId="9" fontId="0" fillId="0" borderId="33" xfId="75" applyFont="1" applyBorder="1" applyAlignment="1">
      <alignment vertical="center" wrapText="1"/>
    </xf>
    <xf numFmtId="0" fontId="0" fillId="0" borderId="44" xfId="0" applyBorder="1" applyAlignment="1">
      <alignment vertical="center" wrapText="1"/>
    </xf>
    <xf numFmtId="9" fontId="0" fillId="0" borderId="24" xfId="75" applyFont="1" applyBorder="1" applyAlignment="1">
      <alignment vertical="center" wrapText="1"/>
    </xf>
    <xf numFmtId="0" fontId="27" fillId="0" borderId="33" xfId="0" applyFont="1" applyBorder="1" applyAlignment="1">
      <alignment horizontal="center" vertical="center"/>
    </xf>
    <xf numFmtId="0" fontId="27" fillId="0" borderId="0" xfId="0" applyFont="1" applyAlignment="1">
      <alignment horizontal="center" vertical="top"/>
    </xf>
    <xf numFmtId="2" fontId="0" fillId="0" borderId="8" xfId="0" applyNumberForma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27" fillId="0" borderId="0" xfId="0" applyFont="1" applyAlignment="1">
      <alignment horizontal="center" vertical="center"/>
    </xf>
    <xf numFmtId="9" fontId="0" fillId="0" borderId="0" xfId="75" applyFont="1" applyFill="1" applyBorder="1" applyAlignment="1">
      <alignment vertical="center" wrapText="1"/>
    </xf>
    <xf numFmtId="9" fontId="28" fillId="0" borderId="0" xfId="75" applyFont="1" applyFill="1" applyBorder="1" applyAlignment="1">
      <alignment horizontal="left" vertical="center" wrapText="1"/>
    </xf>
    <xf numFmtId="0" fontId="23" fillId="3" borderId="41" xfId="0" applyFont="1" applyFill="1" applyBorder="1" applyAlignment="1">
      <alignment horizontal="center" vertical="center" textRotation="135"/>
    </xf>
    <xf numFmtId="0" fontId="0" fillId="0" borderId="9" xfId="0" applyBorder="1" applyAlignment="1">
      <alignment horizontal="center" vertical="center"/>
    </xf>
    <xf numFmtId="164" fontId="0" fillId="0" borderId="9" xfId="0" applyNumberFormat="1" applyBorder="1" applyAlignment="1">
      <alignment horizontal="center" vertical="center"/>
    </xf>
    <xf numFmtId="2" fontId="0" fillId="0" borderId="9" xfId="0" applyNumberForma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9" xfId="0" applyBorder="1" applyAlignment="1">
      <alignment horizontal="center" vertical="center" wrapText="1"/>
    </xf>
    <xf numFmtId="9" fontId="0" fillId="0" borderId="35" xfId="75" applyFont="1" applyBorder="1" applyAlignment="1">
      <alignment vertical="center" wrapText="1"/>
    </xf>
    <xf numFmtId="0" fontId="0" fillId="3" borderId="20" xfId="0" applyFill="1" applyBorder="1" applyAlignment="1">
      <alignment horizontal="left" vertical="center"/>
    </xf>
    <xf numFmtId="164" fontId="13" fillId="0" borderId="54" xfId="0" applyNumberFormat="1" applyFont="1" applyBorder="1" applyAlignment="1">
      <alignment horizontal="center" vertical="center" wrapText="1"/>
    </xf>
    <xf numFmtId="0" fontId="13" fillId="0" borderId="55" xfId="0" applyFont="1" applyBorder="1" applyAlignment="1">
      <alignment horizontal="center" vertical="center" wrapText="1"/>
    </xf>
    <xf numFmtId="0" fontId="13" fillId="0" borderId="55" xfId="0" applyFont="1" applyBorder="1" applyAlignment="1">
      <alignment horizontal="left" vertical="center" wrapText="1"/>
    </xf>
    <xf numFmtId="9" fontId="28" fillId="8" borderId="61" xfId="75" applyFont="1" applyFill="1" applyBorder="1" applyAlignment="1">
      <alignment horizontal="left" vertical="center" wrapText="1"/>
    </xf>
    <xf numFmtId="9" fontId="28" fillId="0" borderId="61" xfId="75" applyFont="1" applyBorder="1" applyAlignment="1">
      <alignment horizontal="left" vertical="center" wrapText="1"/>
    </xf>
    <xf numFmtId="9" fontId="28" fillId="0" borderId="61" xfId="75" applyFont="1" applyFill="1" applyBorder="1" applyAlignment="1">
      <alignment horizontal="left" vertical="center" wrapText="1"/>
    </xf>
    <xf numFmtId="9" fontId="28" fillId="8" borderId="63" xfId="75" applyFont="1" applyFill="1" applyBorder="1" applyAlignment="1">
      <alignment horizontal="left" vertical="center" wrapText="1"/>
    </xf>
    <xf numFmtId="0" fontId="22" fillId="0" borderId="0" xfId="0" applyFont="1"/>
    <xf numFmtId="15" fontId="0" fillId="0" borderId="0" xfId="0" applyNumberFormat="1" applyAlignment="1">
      <alignment horizontal="left"/>
    </xf>
    <xf numFmtId="9" fontId="28" fillId="0" borderId="64" xfId="75" applyFont="1" applyFill="1" applyBorder="1" applyAlignment="1">
      <alignment horizontal="left" vertical="center" wrapText="1"/>
    </xf>
    <xf numFmtId="0" fontId="29" fillId="0" borderId="5" xfId="0" applyFont="1" applyBorder="1"/>
    <xf numFmtId="0" fontId="29" fillId="0" borderId="6" xfId="0" applyFont="1" applyBorder="1"/>
    <xf numFmtId="0" fontId="29" fillId="0" borderId="7" xfId="0" applyFont="1" applyBorder="1"/>
    <xf numFmtId="164" fontId="0" fillId="0" borderId="8" xfId="0" applyNumberFormat="1" applyBorder="1"/>
    <xf numFmtId="164" fontId="0" fillId="0" borderId="1" xfId="0" applyNumberFormat="1" applyBorder="1"/>
    <xf numFmtId="0" fontId="13" fillId="0" borderId="2" xfId="0" applyFont="1" applyBorder="1" applyAlignment="1">
      <alignment horizontal="left" vertical="center" wrapText="1"/>
    </xf>
    <xf numFmtId="0" fontId="13" fillId="0" borderId="65" xfId="0" applyFont="1" applyBorder="1" applyAlignment="1">
      <alignment horizontal="left" vertical="center" wrapText="1"/>
    </xf>
    <xf numFmtId="0" fontId="0" fillId="0" borderId="40" xfId="0" applyBorder="1" applyAlignment="1">
      <alignment wrapText="1"/>
    </xf>
    <xf numFmtId="0" fontId="0" fillId="0" borderId="42" xfId="0" applyBorder="1" applyAlignment="1">
      <alignment wrapText="1"/>
    </xf>
    <xf numFmtId="0" fontId="0" fillId="0" borderId="35" xfId="0" applyBorder="1" applyAlignment="1">
      <alignment wrapText="1"/>
    </xf>
    <xf numFmtId="0" fontId="0" fillId="0" borderId="36" xfId="0" applyBorder="1" applyAlignment="1">
      <alignment wrapText="1"/>
    </xf>
    <xf numFmtId="0" fontId="0" fillId="0" borderId="66" xfId="0" applyBorder="1" applyAlignment="1">
      <alignment vertical="top" wrapText="1"/>
    </xf>
    <xf numFmtId="0" fontId="0" fillId="0" borderId="62" xfId="0" applyBorder="1" applyAlignment="1">
      <alignment vertical="top" wrapText="1"/>
    </xf>
    <xf numFmtId="0" fontId="0" fillId="0" borderId="24" xfId="0" applyBorder="1" applyAlignment="1">
      <alignment vertical="top" wrapText="1"/>
    </xf>
    <xf numFmtId="0" fontId="0" fillId="0" borderId="61" xfId="0" applyBorder="1" applyAlignment="1">
      <alignment horizontal="left" vertical="top" wrapText="1"/>
    </xf>
    <xf numFmtId="0" fontId="0" fillId="0" borderId="61" xfId="0" applyBorder="1" applyAlignment="1">
      <alignment vertical="top" wrapText="1"/>
    </xf>
    <xf numFmtId="0" fontId="0" fillId="0" borderId="59" xfId="0" applyBorder="1" applyAlignment="1">
      <alignment vertical="top" wrapText="1"/>
    </xf>
    <xf numFmtId="0" fontId="6" fillId="0" borderId="0" xfId="0" applyFont="1"/>
    <xf numFmtId="0" fontId="0" fillId="12" borderId="61" xfId="0" applyFill="1" applyBorder="1" applyAlignment="1">
      <alignment horizontal="left" vertical="top" wrapText="1"/>
    </xf>
    <xf numFmtId="0" fontId="0" fillId="12" borderId="61" xfId="0" applyFill="1" applyBorder="1" applyAlignment="1">
      <alignment vertical="top" wrapText="1"/>
    </xf>
    <xf numFmtId="0" fontId="33" fillId="0" borderId="2" xfId="0" applyFont="1" applyBorder="1" applyAlignment="1">
      <alignment horizontal="left" vertical="center" wrapText="1"/>
    </xf>
    <xf numFmtId="164" fontId="0" fillId="0" borderId="54" xfId="0" applyNumberFormat="1" applyBorder="1" applyAlignment="1">
      <alignment horizontal="center" vertical="center"/>
    </xf>
    <xf numFmtId="164" fontId="0" fillId="0" borderId="55" xfId="0" applyNumberFormat="1" applyBorder="1" applyAlignment="1">
      <alignment horizontal="center" vertical="center"/>
    </xf>
    <xf numFmtId="0" fontId="0" fillId="0" borderId="58" xfId="0" applyBorder="1" applyAlignment="1">
      <alignment horizontal="center" vertical="center" wrapText="1"/>
    </xf>
    <xf numFmtId="9" fontId="0" fillId="0" borderId="63" xfId="75" applyFont="1" applyBorder="1" applyAlignment="1">
      <alignment vertical="center" wrapText="1"/>
    </xf>
    <xf numFmtId="164" fontId="13" fillId="0" borderId="9" xfId="0" applyNumberFormat="1" applyFont="1" applyBorder="1" applyAlignment="1">
      <alignment horizontal="center" vertical="center" wrapText="1"/>
    </xf>
    <xf numFmtId="164" fontId="13" fillId="0" borderId="26"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67" xfId="0" applyFont="1" applyBorder="1" applyAlignment="1">
      <alignment horizontal="left" vertical="center" wrapText="1"/>
    </xf>
    <xf numFmtId="0" fontId="0" fillId="0" borderId="31" xfId="0" applyBorder="1" applyAlignment="1">
      <alignment vertical="top" wrapText="1"/>
    </xf>
    <xf numFmtId="0" fontId="0" fillId="0" borderId="64" xfId="0" applyBorder="1" applyAlignment="1">
      <alignment vertical="top" wrapText="1"/>
    </xf>
    <xf numFmtId="0" fontId="13" fillId="0" borderId="8" xfId="0" applyFont="1" applyBorder="1" applyAlignment="1">
      <alignment horizontal="center" vertical="center" wrapText="1"/>
    </xf>
    <xf numFmtId="0" fontId="13" fillId="0" borderId="8" xfId="0" applyFont="1" applyBorder="1" applyAlignment="1">
      <alignment horizontal="left" vertical="center" wrapText="1"/>
    </xf>
    <xf numFmtId="0" fontId="13" fillId="0" borderId="68" xfId="0" applyFont="1" applyBorder="1" applyAlignment="1">
      <alignment horizontal="left" vertical="center" wrapText="1"/>
    </xf>
    <xf numFmtId="0" fontId="0" fillId="0" borderId="33" xfId="0" applyBorder="1" applyAlignment="1">
      <alignment vertical="top" wrapText="1"/>
    </xf>
    <xf numFmtId="0" fontId="0" fillId="0" borderId="16" xfId="0" applyBorder="1" applyAlignment="1">
      <alignment vertical="top" wrapText="1"/>
    </xf>
    <xf numFmtId="164" fontId="13" fillId="13" borderId="5" xfId="0" applyNumberFormat="1"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13" borderId="6" xfId="0" applyFont="1" applyFill="1" applyBorder="1" applyAlignment="1">
      <alignment horizontal="left" vertical="center" wrapText="1"/>
    </xf>
    <xf numFmtId="0" fontId="0" fillId="13" borderId="37" xfId="0" applyFill="1" applyBorder="1" applyAlignment="1">
      <alignment vertical="top" wrapText="1"/>
    </xf>
    <xf numFmtId="0" fontId="0" fillId="13" borderId="15" xfId="0" applyFill="1" applyBorder="1" applyAlignment="1">
      <alignment vertical="top" wrapText="1"/>
    </xf>
    <xf numFmtId="164" fontId="0" fillId="13" borderId="5" xfId="0" applyNumberFormat="1" applyFill="1" applyBorder="1" applyAlignment="1">
      <alignment horizontal="center" vertical="center"/>
    </xf>
    <xf numFmtId="164" fontId="0" fillId="13" borderId="6" xfId="0" applyNumberFormat="1" applyFill="1" applyBorder="1" applyAlignment="1">
      <alignment horizontal="center" vertical="center"/>
    </xf>
    <xf numFmtId="0" fontId="0" fillId="13" borderId="7" xfId="0" applyFill="1" applyBorder="1" applyAlignment="1">
      <alignment horizontal="center" vertical="center" wrapText="1"/>
    </xf>
    <xf numFmtId="0" fontId="27" fillId="13" borderId="37" xfId="0" applyFont="1" applyFill="1" applyBorder="1" applyAlignment="1">
      <alignment horizontal="center" vertical="center"/>
    </xf>
    <xf numFmtId="9" fontId="6" fillId="13" borderId="15" xfId="75" applyFont="1" applyFill="1" applyBorder="1" applyAlignment="1">
      <alignment vertical="center" wrapText="1"/>
    </xf>
    <xf numFmtId="0" fontId="35" fillId="13" borderId="69" xfId="0" applyFont="1" applyFill="1" applyBorder="1" applyAlignment="1">
      <alignment horizontal="left" vertical="center" wrapText="1"/>
    </xf>
    <xf numFmtId="0" fontId="27" fillId="14" borderId="33" xfId="0" applyFont="1" applyFill="1" applyBorder="1" applyAlignment="1">
      <alignment horizontal="center" vertical="center"/>
    </xf>
    <xf numFmtId="0" fontId="27" fillId="7" borderId="33" xfId="0" applyFont="1" applyFill="1" applyBorder="1" applyAlignment="1">
      <alignment horizontal="center" vertical="center"/>
    </xf>
    <xf numFmtId="0" fontId="27" fillId="11" borderId="33" xfId="0" applyFont="1" applyFill="1" applyBorder="1" applyAlignment="1">
      <alignment horizontal="center" vertical="center"/>
    </xf>
    <xf numFmtId="0" fontId="27" fillId="7" borderId="59" xfId="0" applyFont="1" applyFill="1" applyBorder="1" applyAlignment="1">
      <alignment horizontal="center" vertical="center"/>
    </xf>
    <xf numFmtId="0" fontId="27" fillId="11" borderId="35" xfId="0" applyFont="1" applyFill="1" applyBorder="1" applyAlignment="1">
      <alignment horizontal="center" vertical="center"/>
    </xf>
    <xf numFmtId="0" fontId="0" fillId="12" borderId="63" xfId="0" applyFill="1" applyBorder="1" applyAlignment="1">
      <alignment vertical="top" wrapText="1"/>
    </xf>
    <xf numFmtId="0" fontId="6" fillId="0" borderId="0" xfId="0" applyFont="1" applyAlignment="1">
      <alignment horizontal="left"/>
    </xf>
    <xf numFmtId="0" fontId="36" fillId="0" borderId="0" xfId="0" applyFont="1"/>
    <xf numFmtId="0" fontId="37" fillId="0" borderId="52" xfId="0" applyFont="1" applyBorder="1" applyAlignment="1">
      <alignment horizontal="center" vertical="center" wrapText="1"/>
    </xf>
    <xf numFmtId="0" fontId="38" fillId="0" borderId="52" xfId="0" applyFont="1" applyBorder="1" applyAlignment="1">
      <alignment horizontal="center" vertical="center" wrapText="1"/>
    </xf>
    <xf numFmtId="0" fontId="0" fillId="0" borderId="2" xfId="0" applyBorder="1"/>
    <xf numFmtId="0" fontId="0" fillId="0" borderId="3" xfId="0" applyBorder="1"/>
    <xf numFmtId="0" fontId="0" fillId="0" borderId="25" xfId="0" applyBorder="1"/>
    <xf numFmtId="0" fontId="0" fillId="0" borderId="2" xfId="0" applyBorder="1" applyAlignment="1">
      <alignment horizontal="left" vertical="top"/>
    </xf>
    <xf numFmtId="0" fontId="0" fillId="0" borderId="3" xfId="0" applyBorder="1" applyAlignment="1">
      <alignment horizontal="left" vertical="top"/>
    </xf>
    <xf numFmtId="0" fontId="0" fillId="0" borderId="25"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25" xfId="0" applyBorder="1" applyAlignment="1">
      <alignment horizontal="center" vertical="top"/>
    </xf>
    <xf numFmtId="0" fontId="0" fillId="9" borderId="2" xfId="0" applyFill="1" applyBorder="1" applyAlignment="1">
      <alignment horizontal="left" vertical="top"/>
    </xf>
    <xf numFmtId="0" fontId="0" fillId="9" borderId="3" xfId="0" applyFill="1" applyBorder="1" applyAlignment="1">
      <alignment horizontal="left" vertical="top"/>
    </xf>
    <xf numFmtId="0" fontId="0" fillId="9" borderId="25" xfId="0" applyFill="1" applyBorder="1" applyAlignment="1">
      <alignment horizontal="left" vertical="top"/>
    </xf>
    <xf numFmtId="0" fontId="0" fillId="0" borderId="1" xfId="0" applyBorder="1"/>
    <xf numFmtId="0" fontId="0" fillId="0" borderId="10" xfId="0" applyBorder="1"/>
    <xf numFmtId="0" fontId="0" fillId="9" borderId="1" xfId="0" applyFill="1" applyBorder="1"/>
    <xf numFmtId="0" fontId="0" fillId="9" borderId="10" xfId="0" applyFill="1" applyBorder="1"/>
    <xf numFmtId="0" fontId="19" fillId="0" borderId="12" xfId="0" applyFont="1" applyBorder="1"/>
    <xf numFmtId="0" fontId="0" fillId="0" borderId="12" xfId="0" applyBorder="1"/>
    <xf numFmtId="0" fontId="0" fillId="0" borderId="27" xfId="0" applyBorder="1"/>
    <xf numFmtId="0" fontId="15" fillId="0" borderId="5" xfId="0" applyFont="1" applyBorder="1"/>
    <xf numFmtId="0" fontId="0" fillId="0" borderId="6" xfId="0" applyBorder="1"/>
    <xf numFmtId="0" fontId="0" fillId="0" borderId="7" xfId="0" applyBorder="1"/>
    <xf numFmtId="0" fontId="18" fillId="0" borderId="28" xfId="0" applyFont="1" applyBorder="1" applyAlignment="1">
      <alignment horizontal="left"/>
    </xf>
    <xf numFmtId="0" fontId="18" fillId="0" borderId="29" xfId="0" applyFont="1" applyBorder="1" applyAlignment="1">
      <alignment horizontal="left"/>
    </xf>
    <xf numFmtId="0" fontId="18" fillId="0" borderId="30" xfId="0" applyFont="1" applyBorder="1" applyAlignment="1">
      <alignment horizontal="left"/>
    </xf>
    <xf numFmtId="0" fontId="17" fillId="0" borderId="33" xfId="0" applyFont="1" applyBorder="1"/>
    <xf numFmtId="0" fontId="17" fillId="0" borderId="13" xfId="0" applyFont="1" applyBorder="1"/>
    <xf numFmtId="0" fontId="17" fillId="0" borderId="4" xfId="0" applyFont="1" applyBorder="1"/>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11" xfId="0" applyFont="1" applyBorder="1" applyAlignment="1">
      <alignment horizontal="left" vertical="center"/>
    </xf>
    <xf numFmtId="0" fontId="14" fillId="0" borderId="1" xfId="0" applyFont="1" applyBorder="1" applyAlignment="1">
      <alignment horizontal="left" vertical="center"/>
    </xf>
    <xf numFmtId="0" fontId="14" fillId="0" borderId="10" xfId="0" applyFont="1" applyBorder="1" applyAlignment="1">
      <alignment horizontal="left" vertical="center"/>
    </xf>
    <xf numFmtId="0" fontId="15" fillId="0" borderId="11" xfId="0" applyFont="1" applyBorder="1" applyAlignment="1">
      <alignment vertical="center"/>
    </xf>
    <xf numFmtId="0" fontId="15" fillId="0" borderId="1" xfId="0" applyFont="1" applyBorder="1" applyAlignment="1">
      <alignment vertical="center"/>
    </xf>
    <xf numFmtId="0" fontId="16" fillId="0" borderId="11" xfId="0" applyFont="1" applyBorder="1"/>
    <xf numFmtId="0" fontId="16" fillId="0" borderId="1" xfId="0" applyFont="1" applyBorder="1"/>
    <xf numFmtId="0" fontId="16" fillId="0" borderId="10" xfId="0" applyFont="1" applyBorder="1"/>
    <xf numFmtId="0" fontId="17" fillId="0" borderId="11" xfId="0" applyFont="1" applyBorder="1"/>
    <xf numFmtId="0" fontId="18" fillId="0" borderId="1" xfId="0" applyFont="1" applyBorder="1"/>
    <xf numFmtId="0" fontId="15" fillId="0" borderId="2" xfId="0" applyFont="1" applyBorder="1" applyAlignment="1">
      <alignment horizontal="left" vertical="center"/>
    </xf>
    <xf numFmtId="0" fontId="15" fillId="0" borderId="3" xfId="0" applyFont="1" applyBorder="1" applyAlignment="1">
      <alignment horizontal="left" vertical="center"/>
    </xf>
    <xf numFmtId="0" fontId="0" fillId="0" borderId="31" xfId="0" applyBorder="1" applyAlignment="1">
      <alignment vertical="top"/>
    </xf>
    <xf numFmtId="0" fontId="0" fillId="0" borderId="14" xfId="0" applyBorder="1" applyAlignment="1">
      <alignment vertical="top"/>
    </xf>
    <xf numFmtId="0" fontId="0" fillId="0" borderId="32" xfId="0" applyBorder="1" applyAlignment="1">
      <alignment vertical="top"/>
    </xf>
    <xf numFmtId="0" fontId="0" fillId="0" borderId="35" xfId="0" applyBorder="1" applyAlignment="1">
      <alignment vertical="top"/>
    </xf>
    <xf numFmtId="0" fontId="0" fillId="0" borderId="20" xfId="0" applyBorder="1" applyAlignment="1">
      <alignment vertical="top"/>
    </xf>
    <xf numFmtId="0" fontId="0" fillId="0" borderId="36" xfId="0" applyBorder="1" applyAlignment="1">
      <alignment vertical="top"/>
    </xf>
    <xf numFmtId="0" fontId="0" fillId="0" borderId="33" xfId="0" applyBorder="1" applyAlignment="1">
      <alignment vertical="top"/>
    </xf>
    <xf numFmtId="0" fontId="0" fillId="0" borderId="13" xfId="0" applyBorder="1" applyAlignment="1">
      <alignment vertical="top"/>
    </xf>
    <xf numFmtId="0" fontId="0" fillId="0" borderId="34" xfId="0" applyBorder="1" applyAlignment="1">
      <alignment vertical="top"/>
    </xf>
    <xf numFmtId="0" fontId="0" fillId="0" borderId="2" xfId="0" applyBorder="1" applyAlignment="1">
      <alignment horizontal="center"/>
    </xf>
    <xf numFmtId="0" fontId="0" fillId="0" borderId="3" xfId="0" applyBorder="1" applyAlignment="1">
      <alignment horizontal="center"/>
    </xf>
    <xf numFmtId="0" fontId="0" fillId="0" borderId="25" xfId="0" applyBorder="1" applyAlignment="1">
      <alignment horizontal="center"/>
    </xf>
    <xf numFmtId="9" fontId="28" fillId="8" borderId="64" xfId="75" applyFont="1" applyFill="1" applyBorder="1" applyAlignment="1">
      <alignment horizontal="left" vertical="center" wrapText="1"/>
    </xf>
    <xf numFmtId="9" fontId="28" fillId="8" borderId="53" xfId="75" applyFont="1" applyFill="1" applyBorder="1" applyAlignment="1">
      <alignment horizontal="left" vertical="center" wrapText="1"/>
    </xf>
    <xf numFmtId="9" fontId="28" fillId="8" borderId="16" xfId="75" applyFont="1" applyFill="1" applyBorder="1" applyAlignment="1">
      <alignment horizontal="left" vertical="center" wrapText="1"/>
    </xf>
    <xf numFmtId="0" fontId="10" fillId="7" borderId="43" xfId="0" applyFont="1" applyFill="1" applyBorder="1" applyAlignment="1">
      <alignment horizontal="center" wrapText="1"/>
    </xf>
    <xf numFmtId="0" fontId="10" fillId="7" borderId="53" xfId="0" applyFont="1" applyFill="1" applyBorder="1" applyAlignment="1">
      <alignment horizontal="center" wrapText="1"/>
    </xf>
    <xf numFmtId="0" fontId="10" fillId="7" borderId="56" xfId="0" applyFont="1" applyFill="1" applyBorder="1" applyAlignment="1">
      <alignment horizontal="center" wrapText="1"/>
    </xf>
    <xf numFmtId="9" fontId="14" fillId="0" borderId="40" xfId="75" applyFont="1" applyBorder="1" applyAlignment="1">
      <alignment horizontal="center" vertical="center" wrapText="1"/>
    </xf>
    <xf numFmtId="0" fontId="6" fillId="0" borderId="44" xfId="0" applyFont="1" applyBorder="1" applyAlignment="1">
      <alignment wrapText="1"/>
    </xf>
    <xf numFmtId="0" fontId="6" fillId="0" borderId="35" xfId="0" applyFont="1" applyBorder="1" applyAlignment="1">
      <alignment wrapText="1"/>
    </xf>
    <xf numFmtId="0" fontId="22" fillId="0" borderId="40" xfId="0" applyFont="1" applyBorder="1" applyAlignment="1">
      <alignment horizontal="center"/>
    </xf>
    <xf numFmtId="0" fontId="22" fillId="0" borderId="41" xfId="0" applyFont="1" applyBorder="1" applyAlignment="1">
      <alignment horizontal="center"/>
    </xf>
    <xf numFmtId="0" fontId="22" fillId="0" borderId="42" xfId="0" applyFont="1" applyBorder="1" applyAlignment="1">
      <alignment horizontal="center"/>
    </xf>
    <xf numFmtId="0" fontId="15" fillId="0" borderId="44" xfId="0" applyFont="1" applyBorder="1" applyAlignment="1">
      <alignment horizontal="center" vertical="center" wrapText="1"/>
    </xf>
    <xf numFmtId="0" fontId="15" fillId="0" borderId="35" xfId="0" applyFont="1" applyBorder="1" applyAlignment="1">
      <alignment wrapText="1"/>
    </xf>
    <xf numFmtId="0" fontId="15" fillId="0" borderId="45" xfId="0" applyFont="1" applyBorder="1" applyAlignment="1">
      <alignment horizontal="center" vertical="center" wrapText="1"/>
    </xf>
    <xf numFmtId="0" fontId="15" fillId="0" borderId="48" xfId="0" applyFont="1" applyBorder="1" applyAlignment="1">
      <alignment wrapText="1"/>
    </xf>
    <xf numFmtId="0" fontId="15" fillId="0" borderId="46" xfId="0" applyFont="1" applyBorder="1" applyAlignment="1">
      <alignment horizontal="center" vertical="center" wrapText="1"/>
    </xf>
    <xf numFmtId="0" fontId="15" fillId="0" borderId="49" xfId="0" applyFont="1" applyBorder="1" applyAlignment="1">
      <alignment horizontal="center" vertical="center" wrapText="1"/>
    </xf>
    <xf numFmtId="0" fontId="26" fillId="0" borderId="43" xfId="0" applyFont="1" applyBorder="1" applyAlignment="1">
      <alignment horizontal="center" wrapText="1"/>
    </xf>
    <xf numFmtId="0" fontId="26" fillId="0" borderId="53" xfId="0" applyFont="1" applyBorder="1" applyAlignment="1">
      <alignment horizontal="center" wrapText="1"/>
    </xf>
    <xf numFmtId="0" fontId="26" fillId="0" borderId="56" xfId="0" applyFont="1" applyBorder="1" applyAlignment="1">
      <alignment horizontal="center" wrapText="1"/>
    </xf>
    <xf numFmtId="0" fontId="31" fillId="7" borderId="43" xfId="0" applyFont="1" applyFill="1" applyBorder="1" applyAlignment="1">
      <alignment horizontal="center" vertical="center" wrapText="1"/>
    </xf>
    <xf numFmtId="0" fontId="31" fillId="7" borderId="53" xfId="0" applyFont="1" applyFill="1" applyBorder="1" applyAlignment="1">
      <alignment horizontal="center" vertical="center" wrapText="1"/>
    </xf>
    <xf numFmtId="0" fontId="5" fillId="10" borderId="43" xfId="0" applyFont="1" applyFill="1" applyBorder="1" applyAlignment="1">
      <alignment horizontal="center" vertical="center" wrapText="1"/>
    </xf>
    <xf numFmtId="0" fontId="5" fillId="10" borderId="53" xfId="0" applyFont="1" applyFill="1" applyBorder="1" applyAlignment="1">
      <alignment horizontal="center" vertical="center" wrapText="1"/>
    </xf>
    <xf numFmtId="0" fontId="24" fillId="6" borderId="37" xfId="0" applyFont="1" applyFill="1" applyBorder="1" applyAlignment="1">
      <alignment horizontal="center"/>
    </xf>
    <xf numFmtId="0" fontId="24" fillId="6" borderId="38" xfId="0" applyFont="1" applyFill="1" applyBorder="1" applyAlignment="1">
      <alignment horizontal="center"/>
    </xf>
    <xf numFmtId="0" fontId="24" fillId="6" borderId="39" xfId="0" applyFont="1" applyFill="1" applyBorder="1" applyAlignment="1">
      <alignment horizontal="center"/>
    </xf>
    <xf numFmtId="0" fontId="23" fillId="0" borderId="23"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54" xfId="0" applyFont="1" applyBorder="1" applyAlignment="1">
      <alignment horizontal="center" vertical="center" wrapText="1"/>
    </xf>
    <xf numFmtId="0" fontId="30" fillId="0" borderId="0" xfId="0" applyFont="1" applyAlignment="1">
      <alignment horizontal="center"/>
    </xf>
    <xf numFmtId="1" fontId="11" fillId="0" borderId="55" xfId="0" applyNumberFormat="1" applyFont="1" applyBorder="1" applyAlignment="1">
      <alignment horizontal="center" vertical="center"/>
    </xf>
    <xf numFmtId="0" fontId="0" fillId="0" borderId="57" xfId="0" applyBorder="1" applyAlignment="1">
      <alignment horizontal="center" vertical="center" wrapText="1"/>
    </xf>
    <xf numFmtId="0" fontId="0" fillId="0" borderId="60" xfId="0" applyBorder="1" applyAlignment="1">
      <alignment horizontal="center" vertical="center" wrapText="1"/>
    </xf>
    <xf numFmtId="2" fontId="0" fillId="0" borderId="59" xfId="0" applyNumberFormat="1" applyBorder="1" applyAlignment="1">
      <alignment horizontal="center"/>
    </xf>
    <xf numFmtId="2" fontId="0" fillId="0" borderId="57" xfId="0" applyNumberFormat="1" applyBorder="1" applyAlignment="1">
      <alignment horizontal="center"/>
    </xf>
    <xf numFmtId="2" fontId="0" fillId="0" borderId="60" xfId="0" applyNumberFormat="1" applyBorder="1" applyAlignment="1">
      <alignment horizontal="center"/>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5" xfId="0" applyFont="1" applyBorder="1" applyAlignment="1">
      <alignment horizontal="left" vertical="top"/>
    </xf>
  </cellXfs>
  <cellStyles count="7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Normal" xfId="0" builtinId="0"/>
    <cellStyle name="Percent" xfId="75" builtinId="5"/>
  </cellStyles>
  <dxfs count="0"/>
  <tableStyles count="0" defaultTableStyle="TableStyleMedium2" defaultPivotStyle="PivotStyleLight16"/>
  <colors>
    <mruColors>
      <color rgb="FFEB89FB"/>
      <color rgb="FFCCECFF"/>
      <color rgb="FF9306AA"/>
      <color rgb="FFE7FFE7"/>
      <color rgb="FF3399FF"/>
      <color rgb="FFC5C77B"/>
      <color rgb="FFFFE28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Library/Containers/com.microsoft.Excel/Data/Documents/Users\Mo\Library\Containers\com.microsoft.Excel\Data\Documents\D:\Users\owner\Desktop\OLD-LOGS\LOG_DD21063_JULY25_DMS_n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Library/Containers/com.microsoft.Excel/Data/Documents/Users\Mo\Library\Containers\com.microsoft.Excel\Data\Documents\F:\latest%20files%20for%20LC\Users\owner\Desktop\OLD-LOGS\LOG_DD21063_JULY25_DMS_n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o/Library/Containers/com.microsoft.Excel/Data/Documents/Users\Mo\Library\Containers\com.microsoft.Excel\Data\Documents\F:\latest%20files%20for%20LC\LOG_DD21070_Aug.27_LC_entered_boxends_recRQD_MagSus_S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o/Library/Containers/com.microsoft.Excel/Data/Documents/Users\Mo\Library\Containers\com.microsoft.Excel\Data\Documents\F:\latest%20files%20for%20LC\LOG_DD21070_Sep3_LC_entered%20RecRQD_MagSus_SG.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Users/Mo/Library/Containers/com.microsoft.Excel/Data/Documents/Users\Mo\Library\Containers\com.microsoft.Excel\Data\Documents\D:\Users\owner\Desktop\OLD-LOGS\2021DATA_Red_Mnt\_DRILL_LOGS\DD21063\older\LOG_DD21063_July28_Libor_Geotech.xlsx?1FA4BD38" TargetMode="External"/><Relationship Id="rId1" Type="http://schemas.openxmlformats.org/officeDocument/2006/relationships/externalLinkPath" Target="file:///1FA4BD38/LOG_DD21063_July28_Libor_Geote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
  <sheetViews>
    <sheetView tabSelected="1" zoomScale="97" workbookViewId="0">
      <selection activeCell="E14" sqref="E14:H14"/>
    </sheetView>
  </sheetViews>
  <sheetFormatPr baseColWidth="10" defaultColWidth="8.83203125" defaultRowHeight="15" x14ac:dyDescent="0.2"/>
  <cols>
    <col min="1" max="1" width="9" customWidth="1"/>
    <col min="2" max="2" width="10.5" customWidth="1"/>
    <col min="3" max="3" width="7.5" customWidth="1"/>
    <col min="4" max="4" width="24.5" customWidth="1"/>
    <col min="5" max="5" width="10.5" customWidth="1"/>
    <col min="6" max="6" width="14.5" bestFit="1" customWidth="1"/>
    <col min="7" max="7" width="9.1640625" customWidth="1"/>
    <col min="8" max="8" width="75.6640625" customWidth="1"/>
    <col min="11" max="11" width="8.1640625" customWidth="1"/>
    <col min="12" max="12" width="8.5" customWidth="1"/>
    <col min="13" max="13" width="11.6640625" customWidth="1"/>
    <col min="14" max="14" width="9.5" customWidth="1"/>
    <col min="15" max="15" width="11.83203125" customWidth="1"/>
  </cols>
  <sheetData>
    <row r="1" spans="1:8" ht="15" customHeight="1" x14ac:dyDescent="0.2">
      <c r="A1" s="249" t="s">
        <v>150</v>
      </c>
      <c r="B1" s="250"/>
      <c r="C1" s="250"/>
      <c r="D1" s="250"/>
      <c r="E1" s="250"/>
      <c r="F1" s="250"/>
      <c r="G1" s="250"/>
      <c r="H1" s="251"/>
    </row>
    <row r="2" spans="1:8" ht="15" customHeight="1" x14ac:dyDescent="0.2">
      <c r="A2" s="252"/>
      <c r="B2" s="253"/>
      <c r="C2" s="253"/>
      <c r="D2" s="253"/>
      <c r="E2" s="253"/>
      <c r="F2" s="253"/>
      <c r="G2" s="253"/>
      <c r="H2" s="254"/>
    </row>
    <row r="3" spans="1:8" ht="16" x14ac:dyDescent="0.2">
      <c r="A3" s="255" t="s">
        <v>316</v>
      </c>
      <c r="B3" s="256"/>
      <c r="C3" s="256"/>
      <c r="D3" s="256"/>
      <c r="E3" s="262" t="s">
        <v>100</v>
      </c>
      <c r="F3" s="263"/>
      <c r="G3" s="263"/>
      <c r="H3" s="42" t="s">
        <v>163</v>
      </c>
    </row>
    <row r="4" spans="1:8" x14ac:dyDescent="0.2">
      <c r="A4" s="257" t="s">
        <v>101</v>
      </c>
      <c r="B4" s="258"/>
      <c r="C4" s="258"/>
      <c r="D4" s="258"/>
      <c r="E4" s="258" t="s">
        <v>102</v>
      </c>
      <c r="F4" s="258"/>
      <c r="G4" s="258"/>
      <c r="H4" s="259"/>
    </row>
    <row r="5" spans="1:8" x14ac:dyDescent="0.2">
      <c r="A5" s="260" t="s">
        <v>138</v>
      </c>
      <c r="B5" s="233"/>
      <c r="C5" s="233"/>
      <c r="D5" s="233"/>
      <c r="E5" s="233" t="s">
        <v>146</v>
      </c>
      <c r="F5" s="233"/>
      <c r="G5" s="233"/>
      <c r="H5" s="234"/>
    </row>
    <row r="6" spans="1:8" x14ac:dyDescent="0.2">
      <c r="A6" s="31" t="s">
        <v>103</v>
      </c>
      <c r="B6" s="1" t="s">
        <v>104</v>
      </c>
      <c r="C6" s="1" t="s">
        <v>105</v>
      </c>
      <c r="D6" s="32" t="s">
        <v>106</v>
      </c>
      <c r="E6" s="261" t="s">
        <v>151</v>
      </c>
      <c r="F6" s="233"/>
      <c r="G6" s="233"/>
      <c r="H6" s="33" t="s">
        <v>147</v>
      </c>
    </row>
    <row r="7" spans="1:8" x14ac:dyDescent="0.2">
      <c r="A7" s="30">
        <v>428606</v>
      </c>
      <c r="B7" s="30">
        <v>688974</v>
      </c>
      <c r="C7" s="30">
        <v>482</v>
      </c>
      <c r="D7" s="1" t="s">
        <v>315</v>
      </c>
      <c r="E7" s="233" t="s">
        <v>148</v>
      </c>
      <c r="F7" s="233"/>
      <c r="G7" s="233"/>
      <c r="H7" s="234"/>
    </row>
    <row r="8" spans="1:8" x14ac:dyDescent="0.2">
      <c r="A8" s="246" t="s">
        <v>107</v>
      </c>
      <c r="B8" s="247"/>
      <c r="C8" s="247"/>
      <c r="D8" s="248"/>
      <c r="E8" s="233" t="s">
        <v>323</v>
      </c>
      <c r="F8" s="233"/>
      <c r="G8" s="233"/>
      <c r="H8" s="234"/>
    </row>
    <row r="9" spans="1:8" x14ac:dyDescent="0.2">
      <c r="A9" s="34" t="s">
        <v>108</v>
      </c>
      <c r="B9" s="1" t="s">
        <v>109</v>
      </c>
      <c r="C9" s="30" t="s">
        <v>110</v>
      </c>
      <c r="D9" s="1" t="s">
        <v>29</v>
      </c>
      <c r="E9" s="221"/>
      <c r="F9" s="222"/>
      <c r="G9" s="222"/>
      <c r="H9" s="223"/>
    </row>
    <row r="10" spans="1:8" x14ac:dyDescent="0.2">
      <c r="A10" s="88" t="s">
        <v>49</v>
      </c>
      <c r="B10" s="74"/>
      <c r="C10" s="74" t="s">
        <v>149</v>
      </c>
      <c r="D10" s="1" t="s">
        <v>313</v>
      </c>
      <c r="E10" s="233" t="s">
        <v>152</v>
      </c>
      <c r="F10" s="233"/>
      <c r="G10" s="233"/>
      <c r="H10" s="234"/>
    </row>
    <row r="11" spans="1:8" x14ac:dyDescent="0.2">
      <c r="A11" s="31"/>
      <c r="B11" s="1"/>
      <c r="C11" s="1"/>
      <c r="D11" s="1" t="s">
        <v>314</v>
      </c>
      <c r="E11" s="235" t="s">
        <v>536</v>
      </c>
      <c r="F11" s="235"/>
      <c r="G11" s="235"/>
      <c r="H11" s="236"/>
    </row>
    <row r="12" spans="1:8" x14ac:dyDescent="0.2">
      <c r="A12" s="31"/>
      <c r="B12" s="1"/>
      <c r="C12" s="1"/>
      <c r="D12" s="1"/>
      <c r="E12" s="224" t="s">
        <v>255</v>
      </c>
      <c r="F12" s="225"/>
      <c r="G12" s="225"/>
      <c r="H12" s="226"/>
    </row>
    <row r="13" spans="1:8" x14ac:dyDescent="0.2">
      <c r="A13" s="31"/>
      <c r="B13" s="1"/>
      <c r="C13" s="1"/>
      <c r="D13" s="1"/>
      <c r="E13" s="317" t="s">
        <v>537</v>
      </c>
      <c r="F13" s="318"/>
      <c r="G13" s="318"/>
      <c r="H13" s="319"/>
    </row>
    <row r="14" spans="1:8" x14ac:dyDescent="0.2">
      <c r="A14" s="31"/>
      <c r="B14" s="1"/>
      <c r="C14" s="1"/>
      <c r="D14" s="1"/>
      <c r="E14" s="224" t="s">
        <v>302</v>
      </c>
      <c r="F14" s="225"/>
      <c r="G14" s="225"/>
      <c r="H14" s="226"/>
    </row>
    <row r="15" spans="1:8" x14ac:dyDescent="0.2">
      <c r="A15" s="31"/>
      <c r="B15" s="1"/>
      <c r="C15" s="1"/>
      <c r="D15" s="1"/>
      <c r="E15" s="224" t="s">
        <v>303</v>
      </c>
      <c r="F15" s="225"/>
      <c r="G15" s="225"/>
      <c r="H15" s="226"/>
    </row>
    <row r="16" spans="1:8" x14ac:dyDescent="0.2">
      <c r="A16" s="31"/>
      <c r="B16" s="1"/>
      <c r="C16" s="1"/>
      <c r="D16" s="1"/>
      <c r="E16" s="227"/>
      <c r="F16" s="228"/>
      <c r="G16" s="228"/>
      <c r="H16" s="229"/>
    </row>
    <row r="17" spans="1:8" x14ac:dyDescent="0.2">
      <c r="A17" s="31"/>
      <c r="B17" s="1"/>
      <c r="C17" s="1"/>
      <c r="D17" s="1"/>
      <c r="E17" s="230" t="s">
        <v>304</v>
      </c>
      <c r="F17" s="231"/>
      <c r="G17" s="231"/>
      <c r="H17" s="232"/>
    </row>
    <row r="18" spans="1:8" x14ac:dyDescent="0.2">
      <c r="A18" s="31"/>
      <c r="B18" s="1"/>
      <c r="C18" s="1"/>
      <c r="D18" s="1"/>
      <c r="E18" s="227"/>
      <c r="F18" s="228"/>
      <c r="G18" s="228"/>
      <c r="H18" s="229"/>
    </row>
    <row r="19" spans="1:8" x14ac:dyDescent="0.2">
      <c r="A19" s="31"/>
      <c r="B19" s="1"/>
      <c r="C19" s="1"/>
      <c r="D19" s="1"/>
      <c r="E19" s="224" t="s">
        <v>317</v>
      </c>
      <c r="F19" s="225"/>
      <c r="G19" s="225"/>
      <c r="H19" s="226"/>
    </row>
    <row r="20" spans="1:8" x14ac:dyDescent="0.2">
      <c r="A20" s="31"/>
      <c r="B20" s="1"/>
      <c r="C20" s="1"/>
      <c r="D20" s="1"/>
      <c r="E20" s="227" t="s">
        <v>535</v>
      </c>
      <c r="F20" s="228"/>
      <c r="G20" s="228"/>
      <c r="H20" s="229"/>
    </row>
    <row r="21" spans="1:8" ht="16" thickBot="1" x14ac:dyDescent="0.25">
      <c r="A21" s="35"/>
      <c r="B21" s="36"/>
      <c r="C21" s="36"/>
      <c r="D21" s="36"/>
      <c r="E21" s="237" t="s">
        <v>324</v>
      </c>
      <c r="F21" s="238"/>
      <c r="G21" s="238"/>
      <c r="H21" s="239"/>
    </row>
    <row r="22" spans="1:8" ht="17" thickBot="1" x14ac:dyDescent="0.25">
      <c r="A22" s="240" t="s">
        <v>111</v>
      </c>
      <c r="B22" s="241"/>
      <c r="C22" s="241"/>
      <c r="D22" s="241"/>
      <c r="E22" s="241"/>
      <c r="F22" s="241"/>
      <c r="G22" s="241"/>
      <c r="H22" s="242"/>
    </row>
    <row r="23" spans="1:8" x14ac:dyDescent="0.2">
      <c r="A23" s="37" t="s">
        <v>112</v>
      </c>
      <c r="B23" s="4" t="s">
        <v>113</v>
      </c>
      <c r="C23" s="243" t="s">
        <v>31</v>
      </c>
      <c r="D23" s="244"/>
      <c r="E23" s="244"/>
      <c r="F23" s="244"/>
      <c r="G23" s="244"/>
      <c r="H23" s="245"/>
    </row>
    <row r="24" spans="1:8" x14ac:dyDescent="0.2">
      <c r="A24" s="31"/>
      <c r="B24" s="1"/>
      <c r="C24" s="221"/>
      <c r="D24" s="222"/>
      <c r="E24" s="222"/>
      <c r="F24" s="222"/>
      <c r="G24" s="222"/>
      <c r="H24" s="223"/>
    </row>
    <row r="25" spans="1:8" x14ac:dyDescent="0.2">
      <c r="A25" s="31"/>
      <c r="B25" s="1"/>
      <c r="C25" s="221" t="s">
        <v>320</v>
      </c>
      <c r="D25" s="222"/>
      <c r="E25" s="222"/>
      <c r="F25" s="222"/>
      <c r="G25" s="222"/>
      <c r="H25" s="223"/>
    </row>
    <row r="26" spans="1:8" x14ac:dyDescent="0.2">
      <c r="A26" s="31"/>
      <c r="B26" s="1"/>
      <c r="C26" s="273" t="s">
        <v>319</v>
      </c>
      <c r="D26" s="274"/>
      <c r="E26" s="274"/>
      <c r="F26" s="274"/>
      <c r="G26" s="274"/>
      <c r="H26" s="275"/>
    </row>
    <row r="27" spans="1:8" x14ac:dyDescent="0.2">
      <c r="A27" s="31"/>
      <c r="B27" s="1"/>
      <c r="C27" s="221" t="s">
        <v>322</v>
      </c>
      <c r="D27" s="222"/>
      <c r="E27" s="222"/>
      <c r="F27" s="222"/>
      <c r="G27" s="222"/>
      <c r="H27" s="223"/>
    </row>
    <row r="28" spans="1:8" x14ac:dyDescent="0.2">
      <c r="A28" s="31"/>
      <c r="B28" s="1"/>
      <c r="C28" s="221"/>
      <c r="D28" s="222"/>
      <c r="E28" s="222"/>
      <c r="F28" s="222"/>
      <c r="G28" s="222"/>
      <c r="H28" s="223"/>
    </row>
    <row r="29" spans="1:8" x14ac:dyDescent="0.2">
      <c r="A29" s="31"/>
      <c r="B29" s="1"/>
      <c r="C29" s="221" t="s">
        <v>321</v>
      </c>
      <c r="D29" s="222"/>
      <c r="E29" s="222"/>
      <c r="F29" s="222"/>
      <c r="G29" s="222"/>
      <c r="H29" s="223"/>
    </row>
    <row r="30" spans="1:8" x14ac:dyDescent="0.2">
      <c r="A30" s="31"/>
      <c r="B30" s="1"/>
      <c r="C30" s="221"/>
      <c r="D30" s="222"/>
      <c r="E30" s="222"/>
      <c r="F30" s="222"/>
      <c r="G30" s="222"/>
      <c r="H30" s="223"/>
    </row>
    <row r="31" spans="1:8" x14ac:dyDescent="0.2">
      <c r="A31" s="31"/>
      <c r="B31" s="1"/>
      <c r="C31" s="221"/>
      <c r="D31" s="222"/>
      <c r="E31" s="222"/>
      <c r="F31" s="222"/>
      <c r="G31" s="222"/>
      <c r="H31" s="223"/>
    </row>
    <row r="32" spans="1:8" x14ac:dyDescent="0.2">
      <c r="A32" s="31"/>
      <c r="B32" s="1"/>
      <c r="C32" s="221"/>
      <c r="D32" s="222"/>
      <c r="E32" s="222"/>
      <c r="F32" s="222"/>
      <c r="G32" s="222"/>
      <c r="H32" s="223"/>
    </row>
    <row r="33" spans="1:8" x14ac:dyDescent="0.2">
      <c r="A33" s="31"/>
      <c r="B33" s="1"/>
      <c r="C33" s="221"/>
      <c r="D33" s="222"/>
      <c r="E33" s="222"/>
      <c r="F33" s="222"/>
      <c r="G33" s="222"/>
      <c r="H33" s="223"/>
    </row>
    <row r="34" spans="1:8" x14ac:dyDescent="0.2">
      <c r="A34" s="31"/>
      <c r="B34" s="1"/>
      <c r="C34" s="221"/>
      <c r="D34" s="222"/>
      <c r="E34" s="222"/>
      <c r="F34" s="222"/>
      <c r="G34" s="222"/>
      <c r="H34" s="223"/>
    </row>
    <row r="35" spans="1:8" x14ac:dyDescent="0.2">
      <c r="A35" s="31"/>
      <c r="B35" s="1"/>
      <c r="C35" s="221"/>
      <c r="D35" s="222"/>
      <c r="E35" s="222"/>
      <c r="F35" s="222"/>
      <c r="G35" s="222"/>
      <c r="H35" s="223"/>
    </row>
    <row r="36" spans="1:8" x14ac:dyDescent="0.2">
      <c r="A36" s="31"/>
      <c r="B36" s="1"/>
      <c r="C36" s="221"/>
      <c r="D36" s="222"/>
      <c r="E36" s="222"/>
      <c r="F36" s="222"/>
      <c r="G36" s="222"/>
      <c r="H36" s="223"/>
    </row>
    <row r="37" spans="1:8" x14ac:dyDescent="0.2">
      <c r="A37" s="31"/>
      <c r="B37" s="1"/>
      <c r="C37" s="221"/>
      <c r="D37" s="222"/>
      <c r="E37" s="222"/>
      <c r="F37" s="222"/>
      <c r="G37" s="222"/>
      <c r="H37" s="223"/>
    </row>
    <row r="38" spans="1:8" x14ac:dyDescent="0.2">
      <c r="A38" s="31"/>
      <c r="B38" s="1"/>
      <c r="C38" s="221"/>
      <c r="D38" s="222"/>
      <c r="E38" s="222"/>
      <c r="F38" s="222"/>
      <c r="G38" s="222"/>
      <c r="H38" s="223"/>
    </row>
    <row r="39" spans="1:8" x14ac:dyDescent="0.2">
      <c r="A39" s="31"/>
      <c r="B39" s="1"/>
      <c r="C39" s="221"/>
      <c r="D39" s="222"/>
      <c r="E39" s="222"/>
      <c r="F39" s="222"/>
      <c r="G39" s="222"/>
      <c r="H39" s="223"/>
    </row>
    <row r="40" spans="1:8" x14ac:dyDescent="0.2">
      <c r="A40" s="31"/>
      <c r="B40" s="1"/>
      <c r="C40" s="221"/>
      <c r="D40" s="222"/>
      <c r="E40" s="222"/>
      <c r="F40" s="222"/>
      <c r="G40" s="222"/>
      <c r="H40" s="223"/>
    </row>
    <row r="41" spans="1:8" x14ac:dyDescent="0.2">
      <c r="A41" s="31"/>
      <c r="B41" s="1"/>
      <c r="C41" s="221"/>
      <c r="D41" s="222"/>
      <c r="E41" s="222"/>
      <c r="F41" s="222"/>
      <c r="G41" s="222"/>
      <c r="H41" s="223"/>
    </row>
    <row r="42" spans="1:8" x14ac:dyDescent="0.2">
      <c r="A42" s="31"/>
      <c r="B42" s="1"/>
      <c r="C42" s="221"/>
      <c r="D42" s="222"/>
      <c r="E42" s="222"/>
      <c r="F42" s="222"/>
      <c r="G42" s="222"/>
      <c r="H42" s="223"/>
    </row>
    <row r="43" spans="1:8" x14ac:dyDescent="0.2">
      <c r="A43" s="31"/>
      <c r="B43" s="1"/>
      <c r="C43" s="221"/>
      <c r="D43" s="222"/>
      <c r="E43" s="222"/>
      <c r="F43" s="222"/>
      <c r="G43" s="222"/>
      <c r="H43" s="223"/>
    </row>
    <row r="44" spans="1:8" x14ac:dyDescent="0.2">
      <c r="A44" s="31"/>
      <c r="B44" s="1"/>
      <c r="C44" s="221"/>
      <c r="D44" s="222"/>
      <c r="E44" s="222"/>
      <c r="F44" s="222"/>
      <c r="G44" s="222"/>
      <c r="H44" s="223"/>
    </row>
    <row r="45" spans="1:8" x14ac:dyDescent="0.2">
      <c r="A45" s="264" t="s">
        <v>305</v>
      </c>
      <c r="B45" s="265"/>
      <c r="C45" s="265"/>
      <c r="D45" s="265"/>
      <c r="E45" s="265"/>
      <c r="F45" s="265"/>
      <c r="G45" s="265"/>
      <c r="H45" s="266"/>
    </row>
    <row r="46" spans="1:8" x14ac:dyDescent="0.2">
      <c r="A46" s="270"/>
      <c r="B46" s="271"/>
      <c r="C46" s="271"/>
      <c r="D46" s="271"/>
      <c r="E46" s="271"/>
      <c r="F46" s="271"/>
      <c r="G46" s="271"/>
      <c r="H46" s="272"/>
    </row>
    <row r="47" spans="1:8" x14ac:dyDescent="0.2">
      <c r="A47" s="264" t="s">
        <v>306</v>
      </c>
      <c r="B47" s="265"/>
      <c r="C47" s="265"/>
      <c r="D47" s="265"/>
      <c r="E47" s="265"/>
      <c r="F47" s="265"/>
      <c r="G47" s="265"/>
      <c r="H47" s="266"/>
    </row>
    <row r="48" spans="1:8" ht="16" thickBot="1" x14ac:dyDescent="0.25">
      <c r="A48" s="267"/>
      <c r="B48" s="268"/>
      <c r="C48" s="268"/>
      <c r="D48" s="268"/>
      <c r="E48" s="268"/>
      <c r="F48" s="268"/>
      <c r="G48" s="268"/>
      <c r="H48" s="269"/>
    </row>
  </sheetData>
  <mergeCells count="49">
    <mergeCell ref="C25:H25"/>
    <mergeCell ref="C26:H26"/>
    <mergeCell ref="C37:H37"/>
    <mergeCell ref="C38:H38"/>
    <mergeCell ref="C39:H39"/>
    <mergeCell ref="C32:H32"/>
    <mergeCell ref="C33:H33"/>
    <mergeCell ref="C34:H34"/>
    <mergeCell ref="C35:H35"/>
    <mergeCell ref="C36:H36"/>
    <mergeCell ref="C27:H27"/>
    <mergeCell ref="C28:H28"/>
    <mergeCell ref="C29:H29"/>
    <mergeCell ref="C30:H30"/>
    <mergeCell ref="C31:H31"/>
    <mergeCell ref="C40:H40"/>
    <mergeCell ref="A47:H48"/>
    <mergeCell ref="C41:H41"/>
    <mergeCell ref="C42:H42"/>
    <mergeCell ref="C43:H43"/>
    <mergeCell ref="C44:H44"/>
    <mergeCell ref="A45:H46"/>
    <mergeCell ref="E7:H7"/>
    <mergeCell ref="A8:D8"/>
    <mergeCell ref="E8:H8"/>
    <mergeCell ref="E9:H9"/>
    <mergeCell ref="A1:H2"/>
    <mergeCell ref="A3:D3"/>
    <mergeCell ref="A4:D4"/>
    <mergeCell ref="E4:H4"/>
    <mergeCell ref="A5:D5"/>
    <mergeCell ref="E5:H5"/>
    <mergeCell ref="E6:G6"/>
    <mergeCell ref="E3:G3"/>
    <mergeCell ref="E10:H10"/>
    <mergeCell ref="E11:H11"/>
    <mergeCell ref="E21:H21"/>
    <mergeCell ref="A22:H22"/>
    <mergeCell ref="C23:H23"/>
    <mergeCell ref="C24:H24"/>
    <mergeCell ref="E12:H12"/>
    <mergeCell ref="E13:H13"/>
    <mergeCell ref="E14:H14"/>
    <mergeCell ref="E15:H15"/>
    <mergeCell ref="E16:H16"/>
    <mergeCell ref="E17:H17"/>
    <mergeCell ref="E18:H18"/>
    <mergeCell ref="E19:H19"/>
    <mergeCell ref="E20:H20"/>
  </mergeCells>
  <printOptions gridLines="1"/>
  <pageMargins left="0.70866141732283472" right="0.70866141732283472" top="0.74803149606299213" bottom="0.74803149606299213" header="0.31496062992125984" footer="0.31496062992125984"/>
  <pageSetup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LookUP!$D$2:$D$42</xm:f>
          </x14:formula1>
          <xm:sqref>E3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6"/>
  <sheetViews>
    <sheetView workbookViewId="0">
      <pane xSplit="1" ySplit="1" topLeftCell="B2" activePane="bottomRight" state="frozen"/>
      <selection pane="topRight" activeCell="B1" sqref="B1"/>
      <selection pane="bottomLeft" activeCell="A2" sqref="A2"/>
      <selection pane="bottomRight" activeCell="J31" sqref="J31"/>
    </sheetView>
  </sheetViews>
  <sheetFormatPr baseColWidth="10" defaultColWidth="8.83203125" defaultRowHeight="15" x14ac:dyDescent="0.2"/>
  <cols>
    <col min="1" max="1" width="12.33203125" style="12" bestFit="1" customWidth="1"/>
    <col min="2" max="2" width="10.1640625" style="12" customWidth="1"/>
    <col min="3" max="3" width="14.6640625" style="12" customWidth="1"/>
    <col min="4" max="4" width="18.5" style="12" customWidth="1"/>
    <col min="5" max="5" width="20.1640625" style="12" bestFit="1" customWidth="1"/>
  </cols>
  <sheetData>
    <row r="1" spans="1:6" s="39" customFormat="1" ht="20" thickBot="1" x14ac:dyDescent="0.3">
      <c r="A1" s="38" t="s">
        <v>0</v>
      </c>
      <c r="B1" s="38" t="s">
        <v>56</v>
      </c>
      <c r="C1" s="38" t="s">
        <v>57</v>
      </c>
      <c r="D1" s="38" t="s">
        <v>5</v>
      </c>
      <c r="E1" s="38" t="s">
        <v>6</v>
      </c>
    </row>
    <row r="2" spans="1:6" ht="16" x14ac:dyDescent="0.2">
      <c r="A2" s="89"/>
      <c r="B2" s="90"/>
      <c r="C2" s="91"/>
      <c r="D2" s="92"/>
      <c r="E2" s="92"/>
    </row>
    <row r="3" spans="1:6" ht="16" x14ac:dyDescent="0.2">
      <c r="A3" s="69"/>
      <c r="B3" s="11"/>
      <c r="C3" s="13"/>
      <c r="D3" s="71"/>
      <c r="E3" s="71"/>
      <c r="F3" t="s">
        <v>312</v>
      </c>
    </row>
    <row r="4" spans="1:6" ht="16" x14ac:dyDescent="0.2">
      <c r="A4" s="69"/>
      <c r="B4" s="11"/>
      <c r="C4" s="13"/>
      <c r="D4" s="71"/>
      <c r="E4" s="71"/>
    </row>
    <row r="5" spans="1:6" ht="16" x14ac:dyDescent="0.2">
      <c r="A5" s="69"/>
      <c r="B5" s="11"/>
      <c r="C5" s="13"/>
      <c r="D5" s="71"/>
      <c r="E5" s="71"/>
    </row>
    <row r="6" spans="1:6" ht="16" x14ac:dyDescent="0.2">
      <c r="A6" s="69"/>
      <c r="B6" s="11"/>
      <c r="C6" s="13"/>
      <c r="D6" s="71"/>
      <c r="E6" s="71"/>
    </row>
    <row r="7" spans="1:6" ht="16" x14ac:dyDescent="0.2">
      <c r="A7" s="69"/>
      <c r="B7" s="11"/>
      <c r="C7" s="13"/>
      <c r="D7" s="71"/>
      <c r="E7" s="71"/>
    </row>
    <row r="8" spans="1:6" ht="16" x14ac:dyDescent="0.2">
      <c r="A8" s="69"/>
      <c r="B8" s="11"/>
      <c r="C8" s="13"/>
      <c r="D8" s="71"/>
      <c r="E8" s="71"/>
    </row>
    <row r="9" spans="1:6" ht="16" x14ac:dyDescent="0.2">
      <c r="A9" s="69"/>
      <c r="B9" s="11"/>
      <c r="C9" s="13"/>
      <c r="D9" s="71"/>
      <c r="E9" s="71"/>
    </row>
    <row r="10" spans="1:6" ht="16" x14ac:dyDescent="0.2">
      <c r="A10" s="69"/>
      <c r="B10" s="11"/>
      <c r="C10" s="13"/>
      <c r="D10" s="71"/>
      <c r="E10" s="71"/>
    </row>
    <row r="11" spans="1:6" ht="16" x14ac:dyDescent="0.2">
      <c r="A11" s="69"/>
      <c r="B11" s="11"/>
      <c r="C11" s="13"/>
      <c r="D11" s="71"/>
      <c r="E11" s="71"/>
    </row>
    <row r="12" spans="1:6" ht="16" x14ac:dyDescent="0.2">
      <c r="A12" s="69"/>
      <c r="B12" s="11"/>
      <c r="C12" s="13"/>
      <c r="D12" s="71"/>
      <c r="E12" s="71"/>
    </row>
    <row r="13" spans="1:6" ht="16" x14ac:dyDescent="0.2">
      <c r="A13" s="69"/>
      <c r="B13" s="11"/>
      <c r="C13" s="13"/>
      <c r="D13" s="71"/>
      <c r="E13" s="71"/>
    </row>
    <row r="14" spans="1:6" ht="16" x14ac:dyDescent="0.2">
      <c r="A14" s="69"/>
      <c r="B14" s="11"/>
      <c r="C14" s="13"/>
      <c r="D14" s="71"/>
      <c r="E14" s="71"/>
    </row>
    <row r="15" spans="1:6" ht="16" x14ac:dyDescent="0.2">
      <c r="A15" s="69"/>
      <c r="B15" s="11"/>
      <c r="C15" s="13"/>
      <c r="D15" s="71"/>
      <c r="E15" s="71"/>
    </row>
    <row r="16" spans="1:6" ht="16" x14ac:dyDescent="0.2">
      <c r="A16" s="69"/>
      <c r="B16" s="11"/>
      <c r="C16" s="13"/>
      <c r="D16" s="71"/>
      <c r="E16" s="71"/>
    </row>
    <row r="17" spans="1:5" ht="16" x14ac:dyDescent="0.2">
      <c r="A17" s="69"/>
      <c r="B17" s="11"/>
      <c r="C17" s="13"/>
      <c r="D17" s="71"/>
      <c r="E17" s="71"/>
    </row>
    <row r="18" spans="1:5" ht="16" x14ac:dyDescent="0.2">
      <c r="A18" s="69"/>
      <c r="B18" s="11"/>
      <c r="C18" s="13"/>
      <c r="D18" s="71"/>
      <c r="E18" s="71"/>
    </row>
    <row r="19" spans="1:5" ht="16" x14ac:dyDescent="0.2">
      <c r="A19" s="69"/>
      <c r="B19" s="11"/>
      <c r="C19" s="13"/>
      <c r="D19" s="71"/>
      <c r="E19" s="71"/>
    </row>
    <row r="20" spans="1:5" ht="16" x14ac:dyDescent="0.2">
      <c r="A20" s="69"/>
      <c r="B20" s="11"/>
      <c r="C20" s="13"/>
      <c r="D20" s="71"/>
      <c r="E20" s="71"/>
    </row>
    <row r="21" spans="1:5" ht="16" x14ac:dyDescent="0.2">
      <c r="A21" s="69"/>
      <c r="B21" s="11"/>
      <c r="C21" s="13"/>
      <c r="D21" s="71"/>
      <c r="E21" s="71"/>
    </row>
    <row r="22" spans="1:5" ht="16" x14ac:dyDescent="0.2">
      <c r="A22" s="69"/>
      <c r="B22" s="11"/>
      <c r="C22" s="13"/>
      <c r="D22" s="71"/>
      <c r="E22" s="71"/>
    </row>
    <row r="23" spans="1:5" ht="16" x14ac:dyDescent="0.2">
      <c r="A23" s="69"/>
      <c r="B23" s="11"/>
      <c r="C23" s="13"/>
      <c r="D23" s="71"/>
      <c r="E23" s="71"/>
    </row>
    <row r="24" spans="1:5" ht="16" x14ac:dyDescent="0.2">
      <c r="A24" s="69"/>
      <c r="B24" s="11"/>
      <c r="C24" s="13"/>
      <c r="D24" s="71"/>
      <c r="E24" s="71"/>
    </row>
    <row r="25" spans="1:5" ht="16" x14ac:dyDescent="0.2">
      <c r="A25" s="69"/>
      <c r="B25" s="11"/>
      <c r="C25" s="13"/>
      <c r="D25" s="71"/>
      <c r="E25" s="71"/>
    </row>
    <row r="26" spans="1:5" ht="16" x14ac:dyDescent="0.2">
      <c r="A26" s="69"/>
      <c r="B26" s="11"/>
      <c r="C26" s="13"/>
      <c r="D26" s="71"/>
      <c r="E26" s="71"/>
    </row>
    <row r="27" spans="1:5" ht="16" x14ac:dyDescent="0.2">
      <c r="A27" s="69"/>
      <c r="B27" s="11"/>
      <c r="C27" s="13"/>
      <c r="D27" s="71"/>
      <c r="E27" s="71"/>
    </row>
    <row r="28" spans="1:5" ht="16" x14ac:dyDescent="0.2">
      <c r="A28" s="69"/>
      <c r="B28" s="11"/>
      <c r="C28" s="13"/>
      <c r="D28" s="71"/>
      <c r="E28" s="71"/>
    </row>
    <row r="29" spans="1:5" ht="16" x14ac:dyDescent="0.2">
      <c r="A29" s="69"/>
      <c r="B29" s="11"/>
      <c r="C29" s="13"/>
      <c r="D29" s="71"/>
      <c r="E29" s="71"/>
    </row>
    <row r="30" spans="1:5" ht="16" x14ac:dyDescent="0.2">
      <c r="A30" s="69"/>
      <c r="B30" s="11"/>
      <c r="C30" s="13"/>
      <c r="D30" s="71"/>
      <c r="E30" s="71"/>
    </row>
    <row r="31" spans="1:5" ht="16" x14ac:dyDescent="0.2">
      <c r="A31" s="69"/>
      <c r="B31" s="11"/>
      <c r="C31" s="13"/>
      <c r="D31" s="71"/>
      <c r="E31" s="71"/>
    </row>
    <row r="32" spans="1:5" ht="16" x14ac:dyDescent="0.2">
      <c r="A32" s="69"/>
      <c r="B32" s="11"/>
      <c r="C32" s="13"/>
      <c r="D32" s="71"/>
      <c r="E32" s="71"/>
    </row>
    <row r="33" spans="1:5" ht="16" x14ac:dyDescent="0.2">
      <c r="A33" s="69"/>
      <c r="B33" s="11"/>
      <c r="C33" s="13"/>
      <c r="D33" s="71"/>
      <c r="E33" s="71"/>
    </row>
    <row r="34" spans="1:5" ht="16" x14ac:dyDescent="0.2">
      <c r="A34" s="69"/>
      <c r="B34" s="11"/>
      <c r="C34" s="13"/>
      <c r="D34" s="71"/>
      <c r="E34" s="71"/>
    </row>
    <row r="35" spans="1:5" ht="16" x14ac:dyDescent="0.2">
      <c r="A35" s="69"/>
      <c r="B35" s="11"/>
      <c r="C35" s="13"/>
      <c r="D35" s="71"/>
      <c r="E35" s="71"/>
    </row>
    <row r="36" spans="1:5" ht="16" x14ac:dyDescent="0.2">
      <c r="A36" s="69"/>
      <c r="B36" s="11"/>
      <c r="C36" s="13"/>
      <c r="D36" s="71"/>
      <c r="E36" s="71"/>
    </row>
    <row r="37" spans="1:5" ht="16" x14ac:dyDescent="0.2">
      <c r="A37" s="69"/>
      <c r="B37" s="11"/>
      <c r="C37" s="13"/>
      <c r="D37" s="71"/>
      <c r="E37" s="71"/>
    </row>
    <row r="38" spans="1:5" ht="16" x14ac:dyDescent="0.2">
      <c r="A38" s="69"/>
      <c r="B38" s="11"/>
      <c r="C38" s="13"/>
      <c r="D38" s="71"/>
      <c r="E38" s="71"/>
    </row>
    <row r="39" spans="1:5" ht="16" x14ac:dyDescent="0.2">
      <c r="A39" s="69"/>
      <c r="B39" s="11"/>
      <c r="C39" s="13"/>
      <c r="D39" s="71"/>
      <c r="E39" s="71"/>
    </row>
    <row r="40" spans="1:5" ht="16" x14ac:dyDescent="0.2">
      <c r="A40" s="69"/>
      <c r="B40" s="11"/>
      <c r="C40" s="13"/>
      <c r="D40" s="71"/>
      <c r="E40" s="71"/>
    </row>
    <row r="41" spans="1:5" ht="16" x14ac:dyDescent="0.2">
      <c r="A41" s="69"/>
      <c r="B41" s="11"/>
      <c r="C41" s="13"/>
      <c r="D41" s="71"/>
      <c r="E41" s="71"/>
    </row>
    <row r="42" spans="1:5" ht="16" x14ac:dyDescent="0.2">
      <c r="A42" s="69"/>
      <c r="B42" s="11"/>
      <c r="C42" s="13"/>
      <c r="D42" s="71"/>
      <c r="E42" s="71"/>
    </row>
    <row r="43" spans="1:5" ht="16" x14ac:dyDescent="0.2">
      <c r="A43" s="69"/>
      <c r="B43" s="11"/>
      <c r="C43" s="13"/>
      <c r="D43" s="71"/>
      <c r="E43" s="71"/>
    </row>
    <row r="44" spans="1:5" ht="16" x14ac:dyDescent="0.2">
      <c r="A44" s="69"/>
      <c r="B44" s="11"/>
      <c r="C44" s="13"/>
      <c r="D44" s="71"/>
      <c r="E44" s="71"/>
    </row>
    <row r="45" spans="1:5" ht="16" x14ac:dyDescent="0.2">
      <c r="A45" s="69"/>
      <c r="B45" s="11"/>
      <c r="C45" s="13"/>
      <c r="D45" s="71"/>
      <c r="E45" s="71"/>
    </row>
    <row r="46" spans="1:5" ht="16" x14ac:dyDescent="0.2">
      <c r="A46" s="69"/>
      <c r="B46" s="11"/>
      <c r="C46" s="13"/>
      <c r="D46" s="71"/>
      <c r="E46" s="71"/>
    </row>
    <row r="47" spans="1:5" ht="16" x14ac:dyDescent="0.2">
      <c r="A47" s="69"/>
      <c r="B47" s="11"/>
      <c r="C47" s="13"/>
      <c r="D47" s="71"/>
      <c r="E47" s="71"/>
    </row>
    <row r="48" spans="1:5" ht="16" x14ac:dyDescent="0.2">
      <c r="A48" s="69"/>
      <c r="B48" s="11"/>
      <c r="C48" s="13"/>
      <c r="D48" s="71"/>
      <c r="E48" s="71"/>
    </row>
    <row r="49" spans="1:5" ht="16" x14ac:dyDescent="0.2">
      <c r="A49" s="69"/>
      <c r="B49" s="11"/>
      <c r="C49" s="13"/>
      <c r="D49" s="71"/>
      <c r="E49" s="71"/>
    </row>
    <row r="50" spans="1:5" ht="16" x14ac:dyDescent="0.2">
      <c r="A50" s="69"/>
      <c r="B50" s="11"/>
      <c r="C50" s="13"/>
      <c r="D50" s="71"/>
      <c r="E50" s="71"/>
    </row>
    <row r="51" spans="1:5" ht="16" x14ac:dyDescent="0.2">
      <c r="A51" s="69"/>
      <c r="B51" s="11"/>
      <c r="C51" s="13"/>
      <c r="D51" s="71"/>
      <c r="E51" s="71"/>
    </row>
    <row r="52" spans="1:5" ht="16" x14ac:dyDescent="0.2">
      <c r="A52" s="69"/>
      <c r="B52" s="11"/>
      <c r="C52" s="13"/>
      <c r="D52" s="71"/>
      <c r="E52" s="71"/>
    </row>
    <row r="53" spans="1:5" ht="16" x14ac:dyDescent="0.2">
      <c r="A53" s="69"/>
      <c r="B53" s="11"/>
      <c r="C53" s="13"/>
      <c r="D53" s="71"/>
      <c r="E53" s="71"/>
    </row>
    <row r="54" spans="1:5" ht="16" x14ac:dyDescent="0.2">
      <c r="A54" s="69"/>
      <c r="B54" s="11"/>
      <c r="C54" s="13"/>
      <c r="D54" s="71"/>
      <c r="E54" s="71"/>
    </row>
    <row r="55" spans="1:5" ht="16" x14ac:dyDescent="0.2">
      <c r="A55" s="69"/>
      <c r="B55" s="11"/>
      <c r="C55" s="13"/>
      <c r="D55" s="71"/>
      <c r="E55" s="71"/>
    </row>
    <row r="56" spans="1:5" ht="16" thickBot="1" x14ac:dyDescent="0.25">
      <c r="A56" s="70"/>
      <c r="B56" s="93"/>
      <c r="C56" s="314"/>
      <c r="D56" s="315"/>
      <c r="E56" s="316"/>
    </row>
  </sheetData>
  <mergeCells count="1">
    <mergeCell ref="C56:E56"/>
  </mergeCells>
  <phoneticPr fontId="7" type="noConversion"/>
  <pageMargins left="0.31496062992125984" right="0.31496062992125984" top="0.74803149606299213" bottom="0.74803149606299213" header="0.31496062992125984" footer="0.31496062992125984"/>
  <pageSetup scale="125"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'/Users/Mo/Library/Containers/com.microsoft.Excel/Data/Documents/Users\Mo\Library\Containers\com.microsoft.Excel\Data\Documents\F:\latest files for LC\[LOG_DD21070_Aug.27_LC_entered_boxends_recRQD_MagSus_SG.xlsx]LookUP'!#REF!</xm:f>
          </x14:formula1>
          <xm:sqref>B2:B56</xm:sqref>
        </x14:dataValidation>
        <x14:dataValidation type="list" allowBlank="1" showInputMessage="1" showErrorMessage="1" xr:uid="{00000000-0002-0000-0700-000001000000}">
          <x14:formula1>
            <xm:f>'/Users/Mo/Library/Containers/com.microsoft.Excel/Data/Documents/Users\Mo\Library\Containers\com.microsoft.Excel\Data\Documents\D:\Users\owner\Desktop\OLD-LOGS\2021DATA_Red_Mnt\_DRILL_LOGS\DD21063\older\[LOG_DD21063_July28_Libor_Geotech.xlsx]LookUP'!#REF!</xm:f>
          </x14:formula1>
          <xm:sqref>A2:A56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5"/>
  <sheetViews>
    <sheetView zoomScaleNormal="100" workbookViewId="0">
      <pane xSplit="2" ySplit="1" topLeftCell="C2" activePane="bottomRight" state="frozen"/>
      <selection pane="topRight" activeCell="C1" sqref="C1"/>
      <selection pane="bottomLeft" activeCell="A2" sqref="A2"/>
      <selection pane="bottomRight" activeCell="D31" sqref="D31"/>
    </sheetView>
  </sheetViews>
  <sheetFormatPr baseColWidth="10" defaultColWidth="8.83203125" defaultRowHeight="15" x14ac:dyDescent="0.2"/>
  <cols>
    <col min="1" max="1" width="13.5" style="9" customWidth="1"/>
    <col min="2" max="2" width="13.5" style="3" customWidth="1"/>
    <col min="3" max="3" width="16.5" style="3" customWidth="1"/>
    <col min="4" max="4" width="89.6640625" style="9" customWidth="1"/>
    <col min="5" max="5" width="17.5" style="3" bestFit="1" customWidth="1"/>
  </cols>
  <sheetData>
    <row r="1" spans="1:7" ht="16" x14ac:dyDescent="0.2">
      <c r="A1" s="18" t="s">
        <v>1</v>
      </c>
      <c r="B1" s="19" t="s">
        <v>2</v>
      </c>
      <c r="C1" s="19" t="s">
        <v>83</v>
      </c>
      <c r="D1" s="20" t="s">
        <v>84</v>
      </c>
      <c r="E1" s="115" t="s">
        <v>92</v>
      </c>
    </row>
    <row r="2" spans="1:7" x14ac:dyDescent="0.2">
      <c r="A2" s="64"/>
      <c r="B2" s="7"/>
      <c r="C2" s="24"/>
      <c r="D2" s="117"/>
      <c r="E2" s="116"/>
    </row>
    <row r="3" spans="1:7" x14ac:dyDescent="0.2">
      <c r="A3" s="64"/>
      <c r="B3" s="7"/>
      <c r="C3" s="24"/>
      <c r="D3" s="118"/>
      <c r="E3" s="116"/>
    </row>
    <row r="4" spans="1:7" x14ac:dyDescent="0.2">
      <c r="A4" s="64"/>
      <c r="B4" s="7"/>
      <c r="C4" s="24"/>
      <c r="D4" s="118"/>
      <c r="E4" s="116"/>
    </row>
    <row r="5" spans="1:7" x14ac:dyDescent="0.2">
      <c r="A5" s="64"/>
      <c r="B5" s="7"/>
      <c r="C5" s="24"/>
      <c r="D5" s="118"/>
      <c r="E5" s="116"/>
    </row>
    <row r="6" spans="1:7" x14ac:dyDescent="0.2">
      <c r="A6" s="64"/>
      <c r="B6" s="7"/>
      <c r="C6" s="24"/>
      <c r="D6" s="118"/>
      <c r="E6" s="116"/>
    </row>
    <row r="7" spans="1:7" x14ac:dyDescent="0.2">
      <c r="A7" s="64"/>
      <c r="B7" s="7"/>
      <c r="C7" s="24"/>
      <c r="D7" s="118"/>
      <c r="E7" s="116"/>
      <c r="G7" t="s">
        <v>99</v>
      </c>
    </row>
    <row r="8" spans="1:7" x14ac:dyDescent="0.2">
      <c r="A8" s="64"/>
      <c r="B8" s="7"/>
      <c r="C8" s="24"/>
      <c r="D8" s="118"/>
      <c r="E8" s="116"/>
    </row>
    <row r="9" spans="1:7" x14ac:dyDescent="0.2">
      <c r="A9" s="64"/>
      <c r="B9" s="7"/>
      <c r="C9" s="24"/>
      <c r="D9" s="118"/>
      <c r="E9" s="116"/>
    </row>
    <row r="10" spans="1:7" x14ac:dyDescent="0.2">
      <c r="A10" s="64"/>
      <c r="B10" s="7"/>
      <c r="C10" s="24"/>
      <c r="D10" s="118"/>
      <c r="E10" s="116"/>
    </row>
    <row r="11" spans="1:7" x14ac:dyDescent="0.2">
      <c r="A11" s="64"/>
      <c r="B11" s="7"/>
      <c r="C11" s="24"/>
      <c r="D11" s="118"/>
      <c r="E11" s="116"/>
    </row>
    <row r="12" spans="1:7" x14ac:dyDescent="0.2">
      <c r="A12" s="64"/>
      <c r="B12" s="7"/>
      <c r="C12" s="24"/>
      <c r="D12" s="118"/>
      <c r="E12" s="116"/>
    </row>
    <row r="13" spans="1:7" x14ac:dyDescent="0.2">
      <c r="A13" s="64"/>
      <c r="B13" s="7"/>
      <c r="C13" s="24"/>
      <c r="D13" s="118"/>
      <c r="E13" s="116"/>
    </row>
    <row r="14" spans="1:7" x14ac:dyDescent="0.2">
      <c r="A14" s="64"/>
      <c r="B14" s="7"/>
      <c r="C14" s="24"/>
      <c r="D14" s="118"/>
      <c r="E14" s="116"/>
    </row>
    <row r="15" spans="1:7" ht="16" thickBot="1" x14ac:dyDescent="0.25">
      <c r="A15" s="64"/>
      <c r="B15" s="119"/>
      <c r="C15" s="120"/>
      <c r="D15" s="121"/>
      <c r="E15" s="116"/>
    </row>
  </sheetData>
  <phoneticPr fontId="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LookUP!$X$2:$X$6</xm:f>
          </x14:formula1>
          <xm:sqref>E2:E15</xm:sqref>
        </x14:dataValidation>
        <x14:dataValidation type="list" allowBlank="1" showInputMessage="1" showErrorMessage="1" xr:uid="{00000000-0002-0000-0800-000001000000}">
          <x14:formula1>
            <xm:f>LookUP!$D$2:$D$19</xm:f>
          </x14:formula1>
          <xm:sqref>A2:A15</xm:sqref>
        </x14:dataValidation>
        <x14:dataValidation type="list" allowBlank="1" showInputMessage="1" showErrorMessage="1" xr:uid="{00000000-0002-0000-0800-000002000000}">
          <x14:formula1>
            <xm:f>LookUP!$K$2:$K$13</xm:f>
          </x14:formula1>
          <xm:sqref>C2:C15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7"/>
  <sheetViews>
    <sheetView zoomScale="130" zoomScaleNormal="130" workbookViewId="0">
      <selection activeCell="K14" sqref="K14"/>
    </sheetView>
  </sheetViews>
  <sheetFormatPr baseColWidth="10" defaultColWidth="8.83203125" defaultRowHeight="15" x14ac:dyDescent="0.2"/>
  <cols>
    <col min="1" max="1" width="11.5" customWidth="1"/>
    <col min="2" max="2" width="22.5" customWidth="1"/>
    <col min="3" max="3" width="0" hidden="1" customWidth="1"/>
    <col min="5" max="5" width="9.1640625" style="12"/>
    <col min="6" max="6" width="9.1640625" style="43"/>
    <col min="8" max="8" width="12.5" bestFit="1" customWidth="1"/>
    <col min="9" max="9" width="17.5" customWidth="1"/>
    <col min="10" max="10" width="20.5" customWidth="1"/>
    <col min="11" max="11" width="17.83203125" customWidth="1"/>
    <col min="12" max="12" width="13.83203125" customWidth="1"/>
    <col min="13" max="13" width="10.5" style="12" customWidth="1"/>
    <col min="14" max="14" width="15.6640625" customWidth="1"/>
    <col min="15" max="15" width="21.33203125" customWidth="1"/>
    <col min="17" max="17" width="5.6640625" customWidth="1"/>
    <col min="18" max="18" width="17" customWidth="1"/>
    <col min="21" max="21" width="4.5" customWidth="1"/>
    <col min="22" max="22" width="11" bestFit="1" customWidth="1"/>
    <col min="23" max="23" width="1.5" customWidth="1"/>
    <col min="250" max="250" width="0" hidden="1" customWidth="1"/>
    <col min="263" max="263" width="10.6640625" bestFit="1" customWidth="1"/>
    <col min="265" max="265" width="12.5" bestFit="1" customWidth="1"/>
    <col min="506" max="506" width="0" hidden="1" customWidth="1"/>
    <col min="519" max="519" width="10.6640625" bestFit="1" customWidth="1"/>
    <col min="521" max="521" width="12.5" bestFit="1" customWidth="1"/>
    <col min="762" max="762" width="0" hidden="1" customWidth="1"/>
    <col min="775" max="775" width="10.6640625" bestFit="1" customWidth="1"/>
    <col min="777" max="777" width="12.5" bestFit="1" customWidth="1"/>
    <col min="1018" max="1018" width="0" hidden="1" customWidth="1"/>
    <col min="1031" max="1031" width="10.6640625" bestFit="1" customWidth="1"/>
    <col min="1033" max="1033" width="12.5" bestFit="1" customWidth="1"/>
    <col min="1274" max="1274" width="0" hidden="1" customWidth="1"/>
    <col min="1287" max="1287" width="10.6640625" bestFit="1" customWidth="1"/>
    <col min="1289" max="1289" width="12.5" bestFit="1" customWidth="1"/>
    <col min="1530" max="1530" width="0" hidden="1" customWidth="1"/>
    <col min="1543" max="1543" width="10.6640625" bestFit="1" customWidth="1"/>
    <col min="1545" max="1545" width="12.5" bestFit="1" customWidth="1"/>
    <col min="1786" max="1786" width="0" hidden="1" customWidth="1"/>
    <col min="1799" max="1799" width="10.6640625" bestFit="1" customWidth="1"/>
    <col min="1801" max="1801" width="12.5" bestFit="1" customWidth="1"/>
    <col min="2042" max="2042" width="0" hidden="1" customWidth="1"/>
    <col min="2055" max="2055" width="10.6640625" bestFit="1" customWidth="1"/>
    <col min="2057" max="2057" width="12.5" bestFit="1" customWidth="1"/>
    <col min="2298" max="2298" width="0" hidden="1" customWidth="1"/>
    <col min="2311" max="2311" width="10.6640625" bestFit="1" customWidth="1"/>
    <col min="2313" max="2313" width="12.5" bestFit="1" customWidth="1"/>
    <col min="2554" max="2554" width="0" hidden="1" customWidth="1"/>
    <col min="2567" max="2567" width="10.6640625" bestFit="1" customWidth="1"/>
    <col min="2569" max="2569" width="12.5" bestFit="1" customWidth="1"/>
    <col min="2810" max="2810" width="0" hidden="1" customWidth="1"/>
    <col min="2823" max="2823" width="10.6640625" bestFit="1" customWidth="1"/>
    <col min="2825" max="2825" width="12.5" bestFit="1" customWidth="1"/>
    <col min="3066" max="3066" width="0" hidden="1" customWidth="1"/>
    <col min="3079" max="3079" width="10.6640625" bestFit="1" customWidth="1"/>
    <col min="3081" max="3081" width="12.5" bestFit="1" customWidth="1"/>
    <col min="3322" max="3322" width="0" hidden="1" customWidth="1"/>
    <col min="3335" max="3335" width="10.6640625" bestFit="1" customWidth="1"/>
    <col min="3337" max="3337" width="12.5" bestFit="1" customWidth="1"/>
    <col min="3578" max="3578" width="0" hidden="1" customWidth="1"/>
    <col min="3591" max="3591" width="10.6640625" bestFit="1" customWidth="1"/>
    <col min="3593" max="3593" width="12.5" bestFit="1" customWidth="1"/>
    <col min="3834" max="3834" width="0" hidden="1" customWidth="1"/>
    <col min="3847" max="3847" width="10.6640625" bestFit="1" customWidth="1"/>
    <col min="3849" max="3849" width="12.5" bestFit="1" customWidth="1"/>
    <col min="4090" max="4090" width="0" hidden="1" customWidth="1"/>
    <col min="4103" max="4103" width="10.6640625" bestFit="1" customWidth="1"/>
    <col min="4105" max="4105" width="12.5" bestFit="1" customWidth="1"/>
    <col min="4346" max="4346" width="0" hidden="1" customWidth="1"/>
    <col min="4359" max="4359" width="10.6640625" bestFit="1" customWidth="1"/>
    <col min="4361" max="4361" width="12.5" bestFit="1" customWidth="1"/>
    <col min="4602" max="4602" width="0" hidden="1" customWidth="1"/>
    <col min="4615" max="4615" width="10.6640625" bestFit="1" customWidth="1"/>
    <col min="4617" max="4617" width="12.5" bestFit="1" customWidth="1"/>
    <col min="4858" max="4858" width="0" hidden="1" customWidth="1"/>
    <col min="4871" max="4871" width="10.6640625" bestFit="1" customWidth="1"/>
    <col min="4873" max="4873" width="12.5" bestFit="1" customWidth="1"/>
    <col min="5114" max="5114" width="0" hidden="1" customWidth="1"/>
    <col min="5127" max="5127" width="10.6640625" bestFit="1" customWidth="1"/>
    <col min="5129" max="5129" width="12.5" bestFit="1" customWidth="1"/>
    <col min="5370" max="5370" width="0" hidden="1" customWidth="1"/>
    <col min="5383" max="5383" width="10.6640625" bestFit="1" customWidth="1"/>
    <col min="5385" max="5385" width="12.5" bestFit="1" customWidth="1"/>
    <col min="5626" max="5626" width="0" hidden="1" customWidth="1"/>
    <col min="5639" max="5639" width="10.6640625" bestFit="1" customWidth="1"/>
    <col min="5641" max="5641" width="12.5" bestFit="1" customWidth="1"/>
    <col min="5882" max="5882" width="0" hidden="1" customWidth="1"/>
    <col min="5895" max="5895" width="10.6640625" bestFit="1" customWidth="1"/>
    <col min="5897" max="5897" width="12.5" bestFit="1" customWidth="1"/>
    <col min="6138" max="6138" width="0" hidden="1" customWidth="1"/>
    <col min="6151" max="6151" width="10.6640625" bestFit="1" customWidth="1"/>
    <col min="6153" max="6153" width="12.5" bestFit="1" customWidth="1"/>
    <col min="6394" max="6394" width="0" hidden="1" customWidth="1"/>
    <col min="6407" max="6407" width="10.6640625" bestFit="1" customWidth="1"/>
    <col min="6409" max="6409" width="12.5" bestFit="1" customWidth="1"/>
    <col min="6650" max="6650" width="0" hidden="1" customWidth="1"/>
    <col min="6663" max="6663" width="10.6640625" bestFit="1" customWidth="1"/>
    <col min="6665" max="6665" width="12.5" bestFit="1" customWidth="1"/>
    <col min="6906" max="6906" width="0" hidden="1" customWidth="1"/>
    <col min="6919" max="6919" width="10.6640625" bestFit="1" customWidth="1"/>
    <col min="6921" max="6921" width="12.5" bestFit="1" customWidth="1"/>
    <col min="7162" max="7162" width="0" hidden="1" customWidth="1"/>
    <col min="7175" max="7175" width="10.6640625" bestFit="1" customWidth="1"/>
    <col min="7177" max="7177" width="12.5" bestFit="1" customWidth="1"/>
    <col min="7418" max="7418" width="0" hidden="1" customWidth="1"/>
    <col min="7431" max="7431" width="10.6640625" bestFit="1" customWidth="1"/>
    <col min="7433" max="7433" width="12.5" bestFit="1" customWidth="1"/>
    <col min="7674" max="7674" width="0" hidden="1" customWidth="1"/>
    <col min="7687" max="7687" width="10.6640625" bestFit="1" customWidth="1"/>
    <col min="7689" max="7689" width="12.5" bestFit="1" customWidth="1"/>
    <col min="7930" max="7930" width="0" hidden="1" customWidth="1"/>
    <col min="7943" max="7943" width="10.6640625" bestFit="1" customWidth="1"/>
    <col min="7945" max="7945" width="12.5" bestFit="1" customWidth="1"/>
    <col min="8186" max="8186" width="0" hidden="1" customWidth="1"/>
    <col min="8199" max="8199" width="10.6640625" bestFit="1" customWidth="1"/>
    <col min="8201" max="8201" width="12.5" bestFit="1" customWidth="1"/>
    <col min="8442" max="8442" width="0" hidden="1" customWidth="1"/>
    <col min="8455" max="8455" width="10.6640625" bestFit="1" customWidth="1"/>
    <col min="8457" max="8457" width="12.5" bestFit="1" customWidth="1"/>
    <col min="8698" max="8698" width="0" hidden="1" customWidth="1"/>
    <col min="8711" max="8711" width="10.6640625" bestFit="1" customWidth="1"/>
    <col min="8713" max="8713" width="12.5" bestFit="1" customWidth="1"/>
    <col min="8954" max="8954" width="0" hidden="1" customWidth="1"/>
    <col min="8967" max="8967" width="10.6640625" bestFit="1" customWidth="1"/>
    <col min="8969" max="8969" width="12.5" bestFit="1" customWidth="1"/>
    <col min="9210" max="9210" width="0" hidden="1" customWidth="1"/>
    <col min="9223" max="9223" width="10.6640625" bestFit="1" customWidth="1"/>
    <col min="9225" max="9225" width="12.5" bestFit="1" customWidth="1"/>
    <col min="9466" max="9466" width="0" hidden="1" customWidth="1"/>
    <col min="9479" max="9479" width="10.6640625" bestFit="1" customWidth="1"/>
    <col min="9481" max="9481" width="12.5" bestFit="1" customWidth="1"/>
    <col min="9722" max="9722" width="0" hidden="1" customWidth="1"/>
    <col min="9735" max="9735" width="10.6640625" bestFit="1" customWidth="1"/>
    <col min="9737" max="9737" width="12.5" bestFit="1" customWidth="1"/>
    <col min="9978" max="9978" width="0" hidden="1" customWidth="1"/>
    <col min="9991" max="9991" width="10.6640625" bestFit="1" customWidth="1"/>
    <col min="9993" max="9993" width="12.5" bestFit="1" customWidth="1"/>
    <col min="10234" max="10234" width="0" hidden="1" customWidth="1"/>
    <col min="10247" max="10247" width="10.6640625" bestFit="1" customWidth="1"/>
    <col min="10249" max="10249" width="12.5" bestFit="1" customWidth="1"/>
    <col min="10490" max="10490" width="0" hidden="1" customWidth="1"/>
    <col min="10503" max="10503" width="10.6640625" bestFit="1" customWidth="1"/>
    <col min="10505" max="10505" width="12.5" bestFit="1" customWidth="1"/>
    <col min="10746" max="10746" width="0" hidden="1" customWidth="1"/>
    <col min="10759" max="10759" width="10.6640625" bestFit="1" customWidth="1"/>
    <col min="10761" max="10761" width="12.5" bestFit="1" customWidth="1"/>
    <col min="11002" max="11002" width="0" hidden="1" customWidth="1"/>
    <col min="11015" max="11015" width="10.6640625" bestFit="1" customWidth="1"/>
    <col min="11017" max="11017" width="12.5" bestFit="1" customWidth="1"/>
    <col min="11258" max="11258" width="0" hidden="1" customWidth="1"/>
    <col min="11271" max="11271" width="10.6640625" bestFit="1" customWidth="1"/>
    <col min="11273" max="11273" width="12.5" bestFit="1" customWidth="1"/>
    <col min="11514" max="11514" width="0" hidden="1" customWidth="1"/>
    <col min="11527" max="11527" width="10.6640625" bestFit="1" customWidth="1"/>
    <col min="11529" max="11529" width="12.5" bestFit="1" customWidth="1"/>
    <col min="11770" max="11770" width="0" hidden="1" customWidth="1"/>
    <col min="11783" max="11783" width="10.6640625" bestFit="1" customWidth="1"/>
    <col min="11785" max="11785" width="12.5" bestFit="1" customWidth="1"/>
    <col min="12026" max="12026" width="0" hidden="1" customWidth="1"/>
    <col min="12039" max="12039" width="10.6640625" bestFit="1" customWidth="1"/>
    <col min="12041" max="12041" width="12.5" bestFit="1" customWidth="1"/>
    <col min="12282" max="12282" width="0" hidden="1" customWidth="1"/>
    <col min="12295" max="12295" width="10.6640625" bestFit="1" customWidth="1"/>
    <col min="12297" max="12297" width="12.5" bestFit="1" customWidth="1"/>
    <col min="12538" max="12538" width="0" hidden="1" customWidth="1"/>
    <col min="12551" max="12551" width="10.6640625" bestFit="1" customWidth="1"/>
    <col min="12553" max="12553" width="12.5" bestFit="1" customWidth="1"/>
    <col min="12794" max="12794" width="0" hidden="1" customWidth="1"/>
    <col min="12807" max="12807" width="10.6640625" bestFit="1" customWidth="1"/>
    <col min="12809" max="12809" width="12.5" bestFit="1" customWidth="1"/>
    <col min="13050" max="13050" width="0" hidden="1" customWidth="1"/>
    <col min="13063" max="13063" width="10.6640625" bestFit="1" customWidth="1"/>
    <col min="13065" max="13065" width="12.5" bestFit="1" customWidth="1"/>
    <col min="13306" max="13306" width="0" hidden="1" customWidth="1"/>
    <col min="13319" max="13319" width="10.6640625" bestFit="1" customWidth="1"/>
    <col min="13321" max="13321" width="12.5" bestFit="1" customWidth="1"/>
    <col min="13562" max="13562" width="0" hidden="1" customWidth="1"/>
    <col min="13575" max="13575" width="10.6640625" bestFit="1" customWidth="1"/>
    <col min="13577" max="13577" width="12.5" bestFit="1" customWidth="1"/>
    <col min="13818" max="13818" width="0" hidden="1" customWidth="1"/>
    <col min="13831" max="13831" width="10.6640625" bestFit="1" customWidth="1"/>
    <col min="13833" max="13833" width="12.5" bestFit="1" customWidth="1"/>
    <col min="14074" max="14074" width="0" hidden="1" customWidth="1"/>
    <col min="14087" max="14087" width="10.6640625" bestFit="1" customWidth="1"/>
    <col min="14089" max="14089" width="12.5" bestFit="1" customWidth="1"/>
    <col min="14330" max="14330" width="0" hidden="1" customWidth="1"/>
    <col min="14343" max="14343" width="10.6640625" bestFit="1" customWidth="1"/>
    <col min="14345" max="14345" width="12.5" bestFit="1" customWidth="1"/>
    <col min="14586" max="14586" width="0" hidden="1" customWidth="1"/>
    <col min="14599" max="14599" width="10.6640625" bestFit="1" customWidth="1"/>
    <col min="14601" max="14601" width="12.5" bestFit="1" customWidth="1"/>
    <col min="14842" max="14842" width="0" hidden="1" customWidth="1"/>
    <col min="14855" max="14855" width="10.6640625" bestFit="1" customWidth="1"/>
    <col min="14857" max="14857" width="12.5" bestFit="1" customWidth="1"/>
    <col min="15098" max="15098" width="0" hidden="1" customWidth="1"/>
    <col min="15111" max="15111" width="10.6640625" bestFit="1" customWidth="1"/>
    <col min="15113" max="15113" width="12.5" bestFit="1" customWidth="1"/>
    <col min="15354" max="15354" width="0" hidden="1" customWidth="1"/>
    <col min="15367" max="15367" width="10.6640625" bestFit="1" customWidth="1"/>
    <col min="15369" max="15369" width="12.5" bestFit="1" customWidth="1"/>
    <col min="15610" max="15610" width="0" hidden="1" customWidth="1"/>
    <col min="15623" max="15623" width="10.6640625" bestFit="1" customWidth="1"/>
    <col min="15625" max="15625" width="12.5" bestFit="1" customWidth="1"/>
    <col min="15866" max="15866" width="0" hidden="1" customWidth="1"/>
    <col min="15879" max="15879" width="10.6640625" bestFit="1" customWidth="1"/>
    <col min="15881" max="15881" width="12.5" bestFit="1" customWidth="1"/>
    <col min="16122" max="16122" width="0" hidden="1" customWidth="1"/>
    <col min="16135" max="16135" width="10.6640625" bestFit="1" customWidth="1"/>
    <col min="16137" max="16137" width="12.5" bestFit="1" customWidth="1"/>
  </cols>
  <sheetData>
    <row r="1" spans="1:24" x14ac:dyDescent="0.2">
      <c r="A1" t="s">
        <v>25</v>
      </c>
      <c r="B1" t="s">
        <v>26</v>
      </c>
      <c r="D1" t="s">
        <v>27</v>
      </c>
      <c r="E1" s="12" t="s">
        <v>75</v>
      </c>
      <c r="G1" t="s">
        <v>29</v>
      </c>
      <c r="H1" t="s">
        <v>30</v>
      </c>
      <c r="I1" t="s">
        <v>78</v>
      </c>
      <c r="J1" t="s">
        <v>23</v>
      </c>
      <c r="K1" t="s">
        <v>31</v>
      </c>
      <c r="L1" t="s">
        <v>157</v>
      </c>
      <c r="M1" s="12" t="s">
        <v>131</v>
      </c>
      <c r="N1" t="s">
        <v>24</v>
      </c>
      <c r="O1" t="s">
        <v>119</v>
      </c>
      <c r="P1" t="s">
        <v>50</v>
      </c>
      <c r="R1" t="s">
        <v>61</v>
      </c>
      <c r="S1" t="s">
        <v>28</v>
      </c>
      <c r="V1" t="s">
        <v>82</v>
      </c>
      <c r="X1" t="s">
        <v>98</v>
      </c>
    </row>
    <row r="2" spans="1:24" x14ac:dyDescent="0.2">
      <c r="C2" t="s">
        <v>32</v>
      </c>
      <c r="G2" t="s">
        <v>10</v>
      </c>
      <c r="H2" t="s">
        <v>11</v>
      </c>
      <c r="I2" t="s">
        <v>34</v>
      </c>
      <c r="J2" t="s">
        <v>89</v>
      </c>
      <c r="K2" t="s">
        <v>136</v>
      </c>
      <c r="L2" t="s">
        <v>159</v>
      </c>
      <c r="M2" s="12" t="s">
        <v>133</v>
      </c>
      <c r="N2" t="s">
        <v>87</v>
      </c>
      <c r="O2" t="s">
        <v>120</v>
      </c>
      <c r="P2" t="s">
        <v>58</v>
      </c>
      <c r="R2" t="s">
        <v>63</v>
      </c>
      <c r="S2">
        <v>0</v>
      </c>
      <c r="T2" t="s">
        <v>33</v>
      </c>
      <c r="X2" t="s">
        <v>93</v>
      </c>
    </row>
    <row r="3" spans="1:24" x14ac:dyDescent="0.2">
      <c r="C3" t="s">
        <v>36</v>
      </c>
      <c r="E3" s="12">
        <v>1</v>
      </c>
      <c r="F3" s="43" t="s">
        <v>118</v>
      </c>
      <c r="J3" t="s">
        <v>90</v>
      </c>
      <c r="K3" t="s">
        <v>137</v>
      </c>
      <c r="L3" t="s">
        <v>158</v>
      </c>
      <c r="M3" s="12" t="s">
        <v>132</v>
      </c>
      <c r="N3" t="s">
        <v>129</v>
      </c>
      <c r="O3" t="s">
        <v>121</v>
      </c>
      <c r="P3" t="s">
        <v>60</v>
      </c>
      <c r="R3" t="s">
        <v>88</v>
      </c>
      <c r="S3">
        <v>1</v>
      </c>
      <c r="T3" t="s">
        <v>37</v>
      </c>
      <c r="X3" t="s">
        <v>94</v>
      </c>
    </row>
    <row r="4" spans="1:24" x14ac:dyDescent="0.2">
      <c r="C4" t="s">
        <v>38</v>
      </c>
      <c r="E4" s="12">
        <v>2</v>
      </c>
      <c r="F4" s="43" t="s">
        <v>37</v>
      </c>
      <c r="J4" t="s">
        <v>35</v>
      </c>
      <c r="K4" t="s">
        <v>153</v>
      </c>
      <c r="L4" t="s">
        <v>463</v>
      </c>
      <c r="N4" t="s">
        <v>71</v>
      </c>
      <c r="O4" t="s">
        <v>122</v>
      </c>
      <c r="P4" t="s">
        <v>59</v>
      </c>
      <c r="R4" t="s">
        <v>66</v>
      </c>
      <c r="S4">
        <v>2</v>
      </c>
      <c r="T4" t="s">
        <v>39</v>
      </c>
      <c r="X4" t="s">
        <v>95</v>
      </c>
    </row>
    <row r="5" spans="1:24" x14ac:dyDescent="0.2">
      <c r="E5" s="12">
        <v>3</v>
      </c>
      <c r="F5" s="43" t="s">
        <v>39</v>
      </c>
      <c r="J5" t="s">
        <v>72</v>
      </c>
      <c r="K5" t="s">
        <v>160</v>
      </c>
      <c r="N5" t="s">
        <v>69</v>
      </c>
      <c r="O5" t="s">
        <v>123</v>
      </c>
      <c r="P5" t="s">
        <v>80</v>
      </c>
      <c r="R5" t="s">
        <v>79</v>
      </c>
      <c r="S5">
        <v>3</v>
      </c>
      <c r="T5" t="s">
        <v>74</v>
      </c>
    </row>
    <row r="6" spans="1:24" x14ac:dyDescent="0.2">
      <c r="E6" s="12">
        <v>4</v>
      </c>
      <c r="F6" s="43" t="s">
        <v>40</v>
      </c>
      <c r="J6" t="s">
        <v>20</v>
      </c>
      <c r="K6" t="s">
        <v>154</v>
      </c>
      <c r="N6" t="s">
        <v>13</v>
      </c>
      <c r="O6" t="s">
        <v>124</v>
      </c>
      <c r="P6" t="s">
        <v>51</v>
      </c>
      <c r="R6" t="s">
        <v>70</v>
      </c>
      <c r="S6">
        <v>5</v>
      </c>
      <c r="T6" t="s">
        <v>91</v>
      </c>
    </row>
    <row r="7" spans="1:24" x14ac:dyDescent="0.2">
      <c r="E7" s="12">
        <v>5</v>
      </c>
      <c r="F7" s="43" t="s">
        <v>77</v>
      </c>
      <c r="J7" t="s">
        <v>86</v>
      </c>
      <c r="K7" t="s">
        <v>135</v>
      </c>
      <c r="N7" t="s">
        <v>67</v>
      </c>
      <c r="O7" t="s">
        <v>63</v>
      </c>
      <c r="P7" t="s">
        <v>55</v>
      </c>
      <c r="R7" t="s">
        <v>64</v>
      </c>
    </row>
    <row r="8" spans="1:24" x14ac:dyDescent="0.2">
      <c r="J8" t="s">
        <v>21</v>
      </c>
      <c r="K8" t="s">
        <v>155</v>
      </c>
      <c r="N8" t="s">
        <v>130</v>
      </c>
      <c r="O8" t="s">
        <v>88</v>
      </c>
      <c r="P8" t="s">
        <v>9</v>
      </c>
      <c r="R8" t="s">
        <v>62</v>
      </c>
    </row>
    <row r="9" spans="1:24" x14ac:dyDescent="0.2">
      <c r="J9" t="s">
        <v>41</v>
      </c>
      <c r="K9" t="s">
        <v>134</v>
      </c>
      <c r="N9" t="s">
        <v>14</v>
      </c>
      <c r="O9" t="s">
        <v>66</v>
      </c>
      <c r="P9" t="s">
        <v>97</v>
      </c>
    </row>
    <row r="10" spans="1:24" x14ac:dyDescent="0.2">
      <c r="J10" t="s">
        <v>76</v>
      </c>
      <c r="K10" t="s">
        <v>202</v>
      </c>
      <c r="N10" t="s">
        <v>68</v>
      </c>
      <c r="O10" t="s">
        <v>79</v>
      </c>
      <c r="P10" t="s">
        <v>81</v>
      </c>
    </row>
    <row r="11" spans="1:24" x14ac:dyDescent="0.2">
      <c r="J11" t="s">
        <v>22</v>
      </c>
      <c r="K11" t="s">
        <v>156</v>
      </c>
      <c r="O11" t="s">
        <v>70</v>
      </c>
      <c r="P11" t="s">
        <v>12</v>
      </c>
    </row>
    <row r="12" spans="1:24" x14ac:dyDescent="0.2">
      <c r="J12" t="s">
        <v>125</v>
      </c>
      <c r="K12" t="s">
        <v>474</v>
      </c>
      <c r="O12" t="s">
        <v>65</v>
      </c>
      <c r="P12" t="s">
        <v>53</v>
      </c>
    </row>
    <row r="13" spans="1:24" x14ac:dyDescent="0.2">
      <c r="J13" t="s">
        <v>126</v>
      </c>
      <c r="K13" t="s">
        <v>532</v>
      </c>
      <c r="O13" t="s">
        <v>64</v>
      </c>
      <c r="P13" t="s">
        <v>52</v>
      </c>
    </row>
    <row r="14" spans="1:24" x14ac:dyDescent="0.2">
      <c r="J14" t="s">
        <v>141</v>
      </c>
      <c r="O14" t="s">
        <v>62</v>
      </c>
      <c r="P14" t="s">
        <v>54</v>
      </c>
    </row>
    <row r="15" spans="1:24" x14ac:dyDescent="0.2">
      <c r="P15" t="s">
        <v>96</v>
      </c>
    </row>
    <row r="16" spans="1:24" x14ac:dyDescent="0.2">
      <c r="P16" t="s">
        <v>85</v>
      </c>
    </row>
    <row r="17" spans="16:16" x14ac:dyDescent="0.2">
      <c r="P17" t="s">
        <v>73</v>
      </c>
    </row>
  </sheetData>
  <sortState xmlns:xlrd2="http://schemas.microsoft.com/office/spreadsheetml/2017/richdata2" ref="P2:P21">
    <sortCondition ref="P2:P2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11"/>
  <sheetViews>
    <sheetView zoomScale="140" zoomScaleNormal="140" workbookViewId="0">
      <pane ySplit="6" topLeftCell="A7" activePane="bottomLeft" state="frozen"/>
      <selection pane="bottomLeft" activeCell="D8" sqref="D8"/>
    </sheetView>
  </sheetViews>
  <sheetFormatPr baseColWidth="10" defaultColWidth="8.83203125" defaultRowHeight="15" x14ac:dyDescent="0.2"/>
  <cols>
    <col min="1" max="2" width="7.5" customWidth="1"/>
    <col min="3" max="3" width="13.5" style="17" customWidth="1"/>
    <col min="4" max="4" width="15.5" style="137" customWidth="1"/>
    <col min="5" max="5" width="103.33203125" style="16" customWidth="1"/>
    <col min="6" max="6" width="18.1640625" style="2" customWidth="1"/>
    <col min="7" max="7" width="1.33203125" style="68" customWidth="1"/>
    <col min="8" max="8" width="9.1640625" style="17" customWidth="1"/>
    <col min="9" max="9" width="8" style="17" customWidth="1"/>
    <col min="10" max="10" width="16.33203125" customWidth="1"/>
    <col min="11" max="11" width="10.1640625" style="12" customWidth="1"/>
    <col min="12" max="12" width="39.83203125" style="44" customWidth="1"/>
    <col min="13" max="13" width="10.5" style="16" customWidth="1"/>
    <col min="14" max="14" width="10.6640625" style="16" customWidth="1"/>
  </cols>
  <sheetData>
    <row r="1" spans="1:14" ht="21.75" customHeight="1" thickBot="1" x14ac:dyDescent="0.3">
      <c r="A1" s="128" t="s">
        <v>143</v>
      </c>
      <c r="B1" s="129"/>
      <c r="C1" s="129"/>
      <c r="D1" s="122"/>
      <c r="E1" s="129"/>
      <c r="F1" s="129"/>
      <c r="G1" s="144"/>
      <c r="H1" s="97" t="s">
        <v>142</v>
      </c>
      <c r="I1" s="98"/>
      <c r="J1" s="98"/>
      <c r="K1" s="98"/>
      <c r="L1" s="99"/>
      <c r="M1" s="170"/>
      <c r="N1" s="171"/>
    </row>
    <row r="2" spans="1:14" ht="22" thickBot="1" x14ac:dyDescent="0.3">
      <c r="A2" s="130"/>
      <c r="B2" s="131"/>
      <c r="C2" s="131"/>
      <c r="D2" s="123"/>
      <c r="E2" s="131"/>
      <c r="F2" s="132"/>
      <c r="G2" s="65"/>
      <c r="H2" s="100" t="s">
        <v>144</v>
      </c>
      <c r="I2" s="101"/>
      <c r="J2" s="101"/>
      <c r="K2" s="101"/>
      <c r="L2" s="102"/>
      <c r="M2" s="172"/>
      <c r="N2" s="173"/>
    </row>
    <row r="3" spans="1:14" ht="21.75" customHeight="1" thickBot="1" x14ac:dyDescent="0.3">
      <c r="A3" s="285" t="s">
        <v>114</v>
      </c>
      <c r="B3" s="286"/>
      <c r="C3" s="287"/>
      <c r="D3" s="294" t="s">
        <v>325</v>
      </c>
      <c r="E3" s="282" t="s">
        <v>457</v>
      </c>
      <c r="F3" s="279" t="s">
        <v>210</v>
      </c>
      <c r="G3" s="65"/>
      <c r="H3" s="301" t="s">
        <v>145</v>
      </c>
      <c r="I3" s="302"/>
      <c r="J3" s="302"/>
      <c r="K3" s="302"/>
      <c r="L3" s="303"/>
      <c r="M3" s="297" t="s">
        <v>328</v>
      </c>
      <c r="N3" s="299" t="s">
        <v>326</v>
      </c>
    </row>
    <row r="4" spans="1:14" ht="15.75" customHeight="1" x14ac:dyDescent="0.2">
      <c r="A4" s="288" t="s">
        <v>115</v>
      </c>
      <c r="B4" s="290" t="s">
        <v>116</v>
      </c>
      <c r="C4" s="292" t="s">
        <v>161</v>
      </c>
      <c r="D4" s="295"/>
      <c r="E4" s="283"/>
      <c r="F4" s="280"/>
      <c r="G4" s="65"/>
      <c r="H4" s="308" t="s">
        <v>127</v>
      </c>
      <c r="I4" s="306" t="s">
        <v>128</v>
      </c>
      <c r="J4" s="306" t="s">
        <v>162</v>
      </c>
      <c r="K4" s="306" t="s">
        <v>117</v>
      </c>
      <c r="L4" s="304" t="s">
        <v>18</v>
      </c>
      <c r="M4" s="298"/>
      <c r="N4" s="300"/>
    </row>
    <row r="5" spans="1:14" ht="15" customHeight="1" thickBot="1" x14ac:dyDescent="0.25">
      <c r="A5" s="288"/>
      <c r="B5" s="290"/>
      <c r="C5" s="292"/>
      <c r="D5" s="295"/>
      <c r="E5" s="283"/>
      <c r="F5" s="280"/>
      <c r="G5" s="65"/>
      <c r="H5" s="309"/>
      <c r="I5" s="307"/>
      <c r="J5" s="307"/>
      <c r="K5" s="307"/>
      <c r="L5" s="305"/>
      <c r="M5" s="298"/>
      <c r="N5" s="300"/>
    </row>
    <row r="6" spans="1:14" ht="15.75" customHeight="1" thickBot="1" x14ac:dyDescent="0.25">
      <c r="A6" s="289"/>
      <c r="B6" s="291"/>
      <c r="C6" s="293"/>
      <c r="D6" s="296"/>
      <c r="E6" s="284"/>
      <c r="F6" s="281"/>
      <c r="G6" s="66"/>
      <c r="H6" s="126"/>
      <c r="I6" s="95"/>
      <c r="J6" s="96"/>
      <c r="K6" s="95"/>
      <c r="L6" s="168"/>
      <c r="M6" s="174"/>
      <c r="N6" s="175"/>
    </row>
    <row r="7" spans="1:14" s="46" customFormat="1" ht="16" x14ac:dyDescent="0.2">
      <c r="A7" s="145">
        <v>0</v>
      </c>
      <c r="B7" s="72">
        <v>128.1</v>
      </c>
      <c r="C7" s="48" t="s">
        <v>136</v>
      </c>
      <c r="D7" s="136"/>
      <c r="E7" s="133" t="s">
        <v>175</v>
      </c>
      <c r="F7" s="47"/>
      <c r="G7" s="67"/>
      <c r="H7" s="94"/>
      <c r="I7" s="95"/>
      <c r="J7" s="96"/>
      <c r="K7" s="95"/>
      <c r="L7" s="168"/>
      <c r="M7" s="176"/>
      <c r="N7" s="177"/>
    </row>
    <row r="8" spans="1:14" s="46" customFormat="1" ht="128" x14ac:dyDescent="0.2">
      <c r="A8" s="145">
        <f>B7</f>
        <v>128.1</v>
      </c>
      <c r="B8" s="72">
        <v>156.5</v>
      </c>
      <c r="C8" s="48" t="s">
        <v>135</v>
      </c>
      <c r="D8" s="211" t="s">
        <v>159</v>
      </c>
      <c r="E8" s="133" t="s">
        <v>327</v>
      </c>
      <c r="F8" s="156" t="s">
        <v>203</v>
      </c>
      <c r="G8" s="67"/>
      <c r="H8" s="126">
        <v>157.6</v>
      </c>
      <c r="I8" s="95"/>
      <c r="J8" s="96" t="s">
        <v>20</v>
      </c>
      <c r="K8" s="95">
        <v>40</v>
      </c>
      <c r="L8" s="168"/>
      <c r="M8" s="176" t="s">
        <v>329</v>
      </c>
      <c r="N8" s="181" t="s">
        <v>460</v>
      </c>
    </row>
    <row r="9" spans="1:14" s="46" customFormat="1" ht="30" customHeight="1" x14ac:dyDescent="0.2">
      <c r="A9" s="145">
        <f t="shared" ref="A9:A80" si="0">B8</f>
        <v>156.5</v>
      </c>
      <c r="B9" s="73">
        <v>157.6</v>
      </c>
      <c r="C9" s="124" t="s">
        <v>153</v>
      </c>
      <c r="D9" s="211" t="s">
        <v>159</v>
      </c>
      <c r="E9" s="133" t="s">
        <v>164</v>
      </c>
      <c r="F9" s="162"/>
      <c r="G9" s="67"/>
      <c r="H9" s="94"/>
      <c r="I9" s="95"/>
      <c r="J9" s="96"/>
      <c r="K9" s="95"/>
      <c r="L9" s="168"/>
      <c r="M9" s="176"/>
      <c r="N9" s="177"/>
    </row>
    <row r="10" spans="1:14" s="46" customFormat="1" ht="30" customHeight="1" x14ac:dyDescent="0.2">
      <c r="A10" s="145">
        <f t="shared" si="0"/>
        <v>157.6</v>
      </c>
      <c r="B10" s="72">
        <v>158.1</v>
      </c>
      <c r="C10" s="48" t="s">
        <v>155</v>
      </c>
      <c r="D10" s="211" t="s">
        <v>159</v>
      </c>
      <c r="E10" s="133" t="s">
        <v>165</v>
      </c>
      <c r="F10" s="276" t="s">
        <v>204</v>
      </c>
      <c r="G10" s="67"/>
      <c r="H10" s="94"/>
      <c r="I10" s="95"/>
      <c r="J10" s="96"/>
      <c r="K10" s="95"/>
      <c r="L10" s="168"/>
      <c r="M10" s="176" t="s">
        <v>453</v>
      </c>
      <c r="N10" s="177"/>
    </row>
    <row r="11" spans="1:14" ht="32" x14ac:dyDescent="0.2">
      <c r="A11" s="145">
        <f t="shared" si="0"/>
        <v>158.1</v>
      </c>
      <c r="B11" s="72">
        <v>158.5</v>
      </c>
      <c r="C11" s="125" t="s">
        <v>153</v>
      </c>
      <c r="D11" s="211" t="s">
        <v>159</v>
      </c>
      <c r="E11" s="133" t="s">
        <v>166</v>
      </c>
      <c r="F11" s="277"/>
      <c r="G11" s="67"/>
      <c r="H11" s="94"/>
      <c r="I11" s="95"/>
      <c r="J11" s="96"/>
      <c r="K11" s="95"/>
      <c r="L11" s="168"/>
      <c r="M11" s="176" t="s">
        <v>454</v>
      </c>
      <c r="N11" s="178"/>
    </row>
    <row r="12" spans="1:14" ht="16" x14ac:dyDescent="0.2">
      <c r="A12" s="145">
        <f t="shared" si="0"/>
        <v>158.5</v>
      </c>
      <c r="B12" s="72">
        <v>160.19999999999999</v>
      </c>
      <c r="C12" s="48" t="s">
        <v>135</v>
      </c>
      <c r="D12" s="211" t="s">
        <v>159</v>
      </c>
      <c r="E12" s="133" t="s">
        <v>456</v>
      </c>
      <c r="F12" s="277"/>
      <c r="G12" s="67"/>
      <c r="H12" s="94"/>
      <c r="I12" s="95"/>
      <c r="J12" s="96"/>
      <c r="K12" s="95"/>
      <c r="L12" s="168"/>
      <c r="M12" s="176"/>
      <c r="N12" s="178"/>
    </row>
    <row r="13" spans="1:14" ht="30" x14ac:dyDescent="0.2">
      <c r="A13" s="145">
        <f t="shared" si="0"/>
        <v>160.19999999999999</v>
      </c>
      <c r="B13" s="72">
        <v>161.9</v>
      </c>
      <c r="C13" s="125" t="s">
        <v>153</v>
      </c>
      <c r="D13" s="211" t="s">
        <v>159</v>
      </c>
      <c r="E13" s="133" t="s">
        <v>167</v>
      </c>
      <c r="F13" s="277"/>
      <c r="G13" s="67"/>
      <c r="H13" s="94"/>
      <c r="I13" s="95"/>
      <c r="J13" s="96"/>
      <c r="K13" s="95"/>
      <c r="L13" s="168"/>
      <c r="M13" s="176" t="s">
        <v>455</v>
      </c>
      <c r="N13" s="178"/>
    </row>
    <row r="14" spans="1:14" ht="32" x14ac:dyDescent="0.2">
      <c r="A14" s="145">
        <f t="shared" si="0"/>
        <v>161.9</v>
      </c>
      <c r="B14" s="73">
        <v>163</v>
      </c>
      <c r="C14" s="48" t="s">
        <v>160</v>
      </c>
      <c r="D14" s="211" t="s">
        <v>159</v>
      </c>
      <c r="E14" s="133" t="s">
        <v>168</v>
      </c>
      <c r="F14" s="278"/>
      <c r="G14" s="67"/>
      <c r="H14" s="94"/>
      <c r="I14" s="95"/>
      <c r="J14" s="96"/>
      <c r="K14" s="95"/>
      <c r="L14" s="168"/>
      <c r="M14" s="176"/>
      <c r="N14" s="178"/>
    </row>
    <row r="15" spans="1:14" ht="16" x14ac:dyDescent="0.2">
      <c r="A15" s="146">
        <f t="shared" si="0"/>
        <v>163</v>
      </c>
      <c r="B15" s="72">
        <v>170.7</v>
      </c>
      <c r="C15" s="48" t="s">
        <v>135</v>
      </c>
      <c r="D15" s="211" t="s">
        <v>159</v>
      </c>
      <c r="E15" s="133" t="s">
        <v>169</v>
      </c>
      <c r="F15" s="157"/>
      <c r="G15" s="67"/>
      <c r="H15" s="94"/>
      <c r="I15" s="95"/>
      <c r="J15" s="96"/>
      <c r="K15" s="95"/>
      <c r="L15" s="168"/>
      <c r="M15" s="176"/>
      <c r="N15" s="178"/>
    </row>
    <row r="16" spans="1:14" ht="32" x14ac:dyDescent="0.2">
      <c r="A16" s="145">
        <f t="shared" si="0"/>
        <v>170.7</v>
      </c>
      <c r="B16" s="73">
        <v>174</v>
      </c>
      <c r="C16" s="48" t="s">
        <v>160</v>
      </c>
      <c r="D16" s="211" t="s">
        <v>159</v>
      </c>
      <c r="E16" s="133" t="s">
        <v>170</v>
      </c>
      <c r="F16" s="157"/>
      <c r="G16" s="67"/>
      <c r="H16" s="94"/>
      <c r="I16" s="95"/>
      <c r="J16" s="96"/>
      <c r="K16" s="95"/>
      <c r="L16" s="168"/>
      <c r="M16" s="176"/>
      <c r="N16" s="178"/>
    </row>
    <row r="17" spans="1:14" ht="32" x14ac:dyDescent="0.2">
      <c r="A17" s="146">
        <f t="shared" si="0"/>
        <v>174</v>
      </c>
      <c r="B17" s="73">
        <v>176</v>
      </c>
      <c r="C17" s="48" t="s">
        <v>160</v>
      </c>
      <c r="D17" s="211" t="s">
        <v>159</v>
      </c>
      <c r="E17" s="133" t="s">
        <v>171</v>
      </c>
      <c r="F17" s="157"/>
      <c r="G17" s="67"/>
      <c r="H17" s="94"/>
      <c r="I17" s="95"/>
      <c r="J17" s="96"/>
      <c r="K17" s="95"/>
      <c r="L17" s="168"/>
      <c r="M17" s="176"/>
      <c r="N17" s="178"/>
    </row>
    <row r="18" spans="1:14" ht="16" x14ac:dyDescent="0.2">
      <c r="A18" s="146">
        <f t="shared" si="0"/>
        <v>176</v>
      </c>
      <c r="B18" s="73">
        <v>177</v>
      </c>
      <c r="C18" s="48" t="s">
        <v>155</v>
      </c>
      <c r="D18" s="211" t="s">
        <v>159</v>
      </c>
      <c r="E18" s="133" t="s">
        <v>173</v>
      </c>
      <c r="F18" s="157"/>
      <c r="G18" s="67"/>
      <c r="H18" s="94"/>
      <c r="I18" s="95"/>
      <c r="J18" s="96"/>
      <c r="K18" s="95"/>
      <c r="L18" s="168"/>
      <c r="M18" s="176"/>
      <c r="N18" s="178"/>
    </row>
    <row r="19" spans="1:14" ht="32" x14ac:dyDescent="0.2">
      <c r="A19" s="146">
        <f t="shared" si="0"/>
        <v>177</v>
      </c>
      <c r="B19" s="73">
        <v>179</v>
      </c>
      <c r="C19" s="48" t="s">
        <v>160</v>
      </c>
      <c r="D19" s="211" t="s">
        <v>159</v>
      </c>
      <c r="E19" s="133" t="s">
        <v>171</v>
      </c>
      <c r="F19" s="157"/>
      <c r="G19" s="67"/>
      <c r="H19" s="94"/>
      <c r="I19" s="95"/>
      <c r="J19" s="96"/>
      <c r="K19" s="28"/>
      <c r="L19" s="168"/>
      <c r="M19" s="176"/>
      <c r="N19" s="178"/>
    </row>
    <row r="20" spans="1:14" ht="16" x14ac:dyDescent="0.2">
      <c r="A20" s="146">
        <f t="shared" si="0"/>
        <v>179</v>
      </c>
      <c r="B20" s="73">
        <v>180</v>
      </c>
      <c r="C20" s="48" t="s">
        <v>155</v>
      </c>
      <c r="D20" s="211" t="s">
        <v>159</v>
      </c>
      <c r="E20" s="133" t="s">
        <v>173</v>
      </c>
      <c r="F20" s="157"/>
      <c r="G20" s="67"/>
      <c r="H20" s="94"/>
      <c r="I20" s="95"/>
      <c r="J20" s="96"/>
      <c r="K20" s="95"/>
      <c r="L20" s="168"/>
      <c r="M20" s="176"/>
      <c r="N20" s="178"/>
    </row>
    <row r="21" spans="1:14" ht="32" x14ac:dyDescent="0.2">
      <c r="A21" s="146">
        <f t="shared" si="0"/>
        <v>180</v>
      </c>
      <c r="B21" s="73">
        <v>184</v>
      </c>
      <c r="C21" s="48" t="s">
        <v>160</v>
      </c>
      <c r="D21" s="211" t="s">
        <v>159</v>
      </c>
      <c r="E21" s="133" t="s">
        <v>171</v>
      </c>
      <c r="F21" s="157"/>
      <c r="G21" s="67"/>
      <c r="H21" s="94"/>
      <c r="I21" s="95"/>
      <c r="J21" s="96"/>
      <c r="K21" s="95"/>
      <c r="L21" s="168"/>
      <c r="M21" s="176"/>
      <c r="N21" s="178"/>
    </row>
    <row r="22" spans="1:14" ht="48" x14ac:dyDescent="0.2">
      <c r="A22" s="146">
        <f t="shared" si="0"/>
        <v>184</v>
      </c>
      <c r="B22" s="72">
        <v>189.9</v>
      </c>
      <c r="C22" s="48" t="s">
        <v>160</v>
      </c>
      <c r="D22" s="211" t="s">
        <v>159</v>
      </c>
      <c r="E22" s="134" t="s">
        <v>174</v>
      </c>
      <c r="F22" s="157"/>
      <c r="G22" s="67"/>
      <c r="H22" s="94"/>
      <c r="I22" s="95"/>
      <c r="J22" s="96"/>
      <c r="K22" s="95"/>
      <c r="M22" s="176"/>
      <c r="N22" s="182" t="s">
        <v>461</v>
      </c>
    </row>
    <row r="23" spans="1:14" ht="48" x14ac:dyDescent="0.2">
      <c r="A23" s="145">
        <f t="shared" si="0"/>
        <v>189.9</v>
      </c>
      <c r="B23" s="72">
        <v>215.1</v>
      </c>
      <c r="C23" s="48" t="s">
        <v>135</v>
      </c>
      <c r="D23" s="211" t="s">
        <v>159</v>
      </c>
      <c r="E23" s="135" t="s">
        <v>301</v>
      </c>
      <c r="F23" s="157"/>
      <c r="G23" s="67"/>
      <c r="H23" s="94"/>
      <c r="I23" s="95"/>
      <c r="J23" s="96"/>
      <c r="K23" s="95"/>
      <c r="L23" s="168"/>
      <c r="M23" s="176"/>
      <c r="N23" s="178"/>
    </row>
    <row r="24" spans="1:14" ht="32" x14ac:dyDescent="0.2">
      <c r="A24" s="145">
        <f t="shared" si="0"/>
        <v>215.1</v>
      </c>
      <c r="B24" s="72">
        <v>217.9</v>
      </c>
      <c r="C24" s="125" t="s">
        <v>153</v>
      </c>
      <c r="D24" s="211" t="s">
        <v>159</v>
      </c>
      <c r="E24" s="133" t="s">
        <v>186</v>
      </c>
      <c r="F24" s="276" t="s">
        <v>205</v>
      </c>
      <c r="G24" s="67"/>
      <c r="H24" s="94"/>
      <c r="I24" s="95"/>
      <c r="J24" s="96"/>
      <c r="K24" s="95"/>
      <c r="L24" s="168"/>
      <c r="M24" s="176" t="s">
        <v>458</v>
      </c>
      <c r="N24" s="182" t="s">
        <v>462</v>
      </c>
    </row>
    <row r="25" spans="1:14" ht="16" x14ac:dyDescent="0.2">
      <c r="A25" s="145">
        <f t="shared" si="0"/>
        <v>217.9</v>
      </c>
      <c r="B25" s="72">
        <v>223.2</v>
      </c>
      <c r="C25" s="48" t="s">
        <v>135</v>
      </c>
      <c r="D25" s="211" t="s">
        <v>159</v>
      </c>
      <c r="E25" s="133" t="s">
        <v>176</v>
      </c>
      <c r="F25" s="277"/>
      <c r="G25" s="67"/>
      <c r="H25" s="94"/>
      <c r="I25" s="95"/>
      <c r="J25" s="96"/>
      <c r="K25" s="95"/>
      <c r="L25" s="168"/>
      <c r="M25" s="176"/>
      <c r="N25" s="178"/>
    </row>
    <row r="26" spans="1:14" ht="16" x14ac:dyDescent="0.2">
      <c r="A26" s="145">
        <f t="shared" si="0"/>
        <v>223.2</v>
      </c>
      <c r="B26" s="72">
        <v>224.4</v>
      </c>
      <c r="C26" s="48" t="s">
        <v>155</v>
      </c>
      <c r="D26" s="211" t="s">
        <v>159</v>
      </c>
      <c r="E26" s="133" t="s">
        <v>172</v>
      </c>
      <c r="F26" s="278"/>
      <c r="G26" s="67"/>
      <c r="H26" s="94"/>
      <c r="I26" s="95"/>
      <c r="J26" s="96"/>
      <c r="K26" s="95"/>
      <c r="L26" s="168"/>
      <c r="M26" s="176"/>
      <c r="N26" s="178"/>
    </row>
    <row r="27" spans="1:14" ht="16" x14ac:dyDescent="0.2">
      <c r="A27" s="145">
        <f t="shared" si="0"/>
        <v>224.4</v>
      </c>
      <c r="B27" s="72">
        <v>246.4</v>
      </c>
      <c r="C27" s="48" t="s">
        <v>135</v>
      </c>
      <c r="D27" s="211" t="s">
        <v>159</v>
      </c>
      <c r="E27" s="133" t="s">
        <v>177</v>
      </c>
      <c r="F27" s="157"/>
      <c r="G27" s="67"/>
      <c r="H27" s="94"/>
      <c r="I27" s="95"/>
      <c r="J27" s="96"/>
      <c r="K27" s="95"/>
      <c r="L27" s="168"/>
      <c r="M27" s="176"/>
      <c r="N27" s="178"/>
    </row>
    <row r="28" spans="1:14" ht="16" x14ac:dyDescent="0.2">
      <c r="A28" s="145">
        <f t="shared" si="0"/>
        <v>246.4</v>
      </c>
      <c r="B28" s="73">
        <v>247</v>
      </c>
      <c r="C28" s="48" t="s">
        <v>155</v>
      </c>
      <c r="D28" s="211" t="s">
        <v>159</v>
      </c>
      <c r="E28" s="133" t="s">
        <v>178</v>
      </c>
      <c r="F28" s="157"/>
      <c r="G28" s="67"/>
      <c r="H28" s="94">
        <v>246.4</v>
      </c>
      <c r="I28" s="95"/>
      <c r="J28" s="96" t="s">
        <v>20</v>
      </c>
      <c r="K28" s="95">
        <v>55</v>
      </c>
      <c r="L28" s="168" t="s">
        <v>180</v>
      </c>
      <c r="M28" s="176"/>
      <c r="N28" s="178"/>
    </row>
    <row r="29" spans="1:14" ht="32" x14ac:dyDescent="0.2">
      <c r="A29" s="146">
        <f t="shared" si="0"/>
        <v>247</v>
      </c>
      <c r="B29" s="73">
        <v>261</v>
      </c>
      <c r="C29" s="48" t="s">
        <v>160</v>
      </c>
      <c r="D29" s="211" t="s">
        <v>159</v>
      </c>
      <c r="E29" s="133" t="s">
        <v>179</v>
      </c>
      <c r="F29" s="156" t="s">
        <v>206</v>
      </c>
      <c r="G29" s="67"/>
      <c r="H29" s="94"/>
      <c r="I29" s="95"/>
      <c r="J29" s="96"/>
      <c r="K29" s="95"/>
      <c r="L29" s="168"/>
      <c r="M29" s="176"/>
      <c r="N29" s="178"/>
    </row>
    <row r="30" spans="1:14" ht="16" x14ac:dyDescent="0.2">
      <c r="A30" s="146">
        <f t="shared" si="0"/>
        <v>261</v>
      </c>
      <c r="B30" s="72">
        <v>264.89999999999998</v>
      </c>
      <c r="C30" s="48" t="s">
        <v>135</v>
      </c>
      <c r="D30" s="211" t="s">
        <v>159</v>
      </c>
      <c r="E30" s="133" t="s">
        <v>181</v>
      </c>
      <c r="F30" s="157"/>
      <c r="G30" s="67"/>
      <c r="H30" s="94"/>
      <c r="I30" s="95"/>
      <c r="J30" s="96"/>
      <c r="K30" s="95"/>
      <c r="L30" s="168"/>
      <c r="M30" s="176"/>
      <c r="N30" s="178"/>
    </row>
    <row r="31" spans="1:14" ht="32" x14ac:dyDescent="0.2">
      <c r="A31" s="145">
        <f t="shared" si="0"/>
        <v>264.89999999999998</v>
      </c>
      <c r="B31" s="72">
        <v>270.3</v>
      </c>
      <c r="C31" s="48" t="s">
        <v>160</v>
      </c>
      <c r="D31" s="211" t="s">
        <v>159</v>
      </c>
      <c r="E31" s="133" t="s">
        <v>182</v>
      </c>
      <c r="F31" s="156" t="s">
        <v>207</v>
      </c>
      <c r="G31" s="67"/>
      <c r="H31" s="94"/>
      <c r="I31" s="95"/>
      <c r="J31" s="96"/>
      <c r="K31" s="95"/>
      <c r="L31" s="168"/>
      <c r="M31" s="176"/>
      <c r="N31" s="178"/>
    </row>
    <row r="32" spans="1:14" ht="16" x14ac:dyDescent="0.2">
      <c r="A32" s="145">
        <f t="shared" si="0"/>
        <v>270.3</v>
      </c>
      <c r="B32" s="72">
        <v>270.95</v>
      </c>
      <c r="C32" s="48" t="s">
        <v>155</v>
      </c>
      <c r="D32" s="211" t="s">
        <v>159</v>
      </c>
      <c r="E32" s="133" t="s">
        <v>183</v>
      </c>
      <c r="F32" s="157"/>
      <c r="G32" s="67"/>
      <c r="H32" s="94"/>
      <c r="I32" s="95"/>
      <c r="J32" s="96"/>
      <c r="K32" s="95"/>
      <c r="L32" s="168"/>
      <c r="M32" s="176"/>
      <c r="N32" s="178"/>
    </row>
    <row r="33" spans="1:14" ht="80" x14ac:dyDescent="0.2">
      <c r="A33" s="147">
        <f t="shared" si="0"/>
        <v>270.95</v>
      </c>
      <c r="B33" s="72">
        <v>321.56</v>
      </c>
      <c r="C33" s="48" t="s">
        <v>160</v>
      </c>
      <c r="D33" s="211" t="s">
        <v>159</v>
      </c>
      <c r="E33" s="133" t="s">
        <v>182</v>
      </c>
      <c r="F33" s="276" t="s">
        <v>208</v>
      </c>
      <c r="G33" s="67"/>
      <c r="H33" s="126">
        <v>321.5</v>
      </c>
      <c r="I33" s="95"/>
      <c r="J33" s="96" t="s">
        <v>35</v>
      </c>
      <c r="K33" s="95">
        <v>45</v>
      </c>
      <c r="L33" s="168" t="s">
        <v>185</v>
      </c>
      <c r="M33" s="176"/>
      <c r="N33" s="182" t="s">
        <v>459</v>
      </c>
    </row>
    <row r="34" spans="1:14" ht="32" x14ac:dyDescent="0.2">
      <c r="A34" s="145">
        <f t="shared" si="0"/>
        <v>321.56</v>
      </c>
      <c r="B34" s="72">
        <v>322.7</v>
      </c>
      <c r="C34" s="48" t="s">
        <v>156</v>
      </c>
      <c r="D34" s="212" t="s">
        <v>463</v>
      </c>
      <c r="E34" s="133" t="s">
        <v>470</v>
      </c>
      <c r="F34" s="278"/>
      <c r="G34" s="67"/>
      <c r="H34" s="94">
        <v>321.56</v>
      </c>
      <c r="I34" s="95"/>
      <c r="J34" s="96" t="s">
        <v>20</v>
      </c>
      <c r="K34" s="95">
        <v>45</v>
      </c>
      <c r="L34" s="168" t="s">
        <v>184</v>
      </c>
      <c r="M34" s="176" t="s">
        <v>464</v>
      </c>
      <c r="N34" s="182" t="s">
        <v>466</v>
      </c>
    </row>
    <row r="35" spans="1:14" ht="32" x14ac:dyDescent="0.2">
      <c r="A35" s="145">
        <f t="shared" si="0"/>
        <v>322.7</v>
      </c>
      <c r="B35" s="72">
        <v>328.4</v>
      </c>
      <c r="C35" s="48" t="s">
        <v>135</v>
      </c>
      <c r="D35" s="211" t="s">
        <v>159</v>
      </c>
      <c r="E35" s="133" t="s">
        <v>187</v>
      </c>
      <c r="F35" s="157"/>
      <c r="G35" s="67"/>
      <c r="H35" s="126">
        <v>325</v>
      </c>
      <c r="I35" s="95"/>
      <c r="J35" s="96" t="s">
        <v>35</v>
      </c>
      <c r="K35" s="95">
        <v>45</v>
      </c>
      <c r="L35" s="168" t="s">
        <v>188</v>
      </c>
      <c r="M35" s="176"/>
      <c r="N35" s="178"/>
    </row>
    <row r="36" spans="1:14" ht="64" x14ac:dyDescent="0.2">
      <c r="A36" s="145">
        <f t="shared" si="0"/>
        <v>328.4</v>
      </c>
      <c r="B36" s="72">
        <v>336.4</v>
      </c>
      <c r="C36" s="48" t="s">
        <v>156</v>
      </c>
      <c r="D36" s="212" t="s">
        <v>463</v>
      </c>
      <c r="E36" s="133" t="s">
        <v>465</v>
      </c>
      <c r="F36" s="276" t="s">
        <v>310</v>
      </c>
      <c r="G36" s="67"/>
      <c r="H36" s="126">
        <v>336.4</v>
      </c>
      <c r="I36" s="95"/>
      <c r="J36" s="96" t="s">
        <v>20</v>
      </c>
      <c r="K36" s="95">
        <v>30</v>
      </c>
      <c r="L36" s="168" t="s">
        <v>189</v>
      </c>
      <c r="M36" s="176" t="s">
        <v>467</v>
      </c>
      <c r="N36" s="182" t="s">
        <v>468</v>
      </c>
    </row>
    <row r="37" spans="1:14" ht="16" x14ac:dyDescent="0.2">
      <c r="A37" s="145">
        <f t="shared" si="0"/>
        <v>336.4</v>
      </c>
      <c r="B37" s="73">
        <v>342</v>
      </c>
      <c r="C37" s="48" t="s">
        <v>135</v>
      </c>
      <c r="D37" s="211" t="s">
        <v>159</v>
      </c>
      <c r="E37" s="133" t="s">
        <v>190</v>
      </c>
      <c r="F37" s="278"/>
      <c r="G37" s="67"/>
      <c r="H37" s="94"/>
      <c r="I37" s="95"/>
      <c r="J37" s="96"/>
      <c r="K37" s="95"/>
      <c r="L37" s="168"/>
      <c r="M37" s="176"/>
      <c r="N37" s="178"/>
    </row>
    <row r="38" spans="1:14" ht="96" x14ac:dyDescent="0.2">
      <c r="A38" s="146">
        <f t="shared" si="0"/>
        <v>342</v>
      </c>
      <c r="B38" s="72">
        <v>346.25</v>
      </c>
      <c r="C38" s="48" t="s">
        <v>156</v>
      </c>
      <c r="D38" s="212" t="s">
        <v>463</v>
      </c>
      <c r="E38" s="133" t="s">
        <v>191</v>
      </c>
      <c r="F38" s="157"/>
      <c r="G38" s="67"/>
      <c r="H38" s="126">
        <v>342</v>
      </c>
      <c r="I38" s="95"/>
      <c r="J38" s="96" t="s">
        <v>20</v>
      </c>
      <c r="K38" s="95">
        <v>40</v>
      </c>
      <c r="L38" s="168" t="s">
        <v>192</v>
      </c>
      <c r="M38" s="176"/>
      <c r="N38" s="182" t="s">
        <v>469</v>
      </c>
    </row>
    <row r="39" spans="1:14" ht="48" x14ac:dyDescent="0.2">
      <c r="A39" s="145">
        <f t="shared" si="0"/>
        <v>346.25</v>
      </c>
      <c r="B39" s="73">
        <v>382</v>
      </c>
      <c r="C39" s="48" t="s">
        <v>135</v>
      </c>
      <c r="D39" s="211" t="s">
        <v>159</v>
      </c>
      <c r="E39" s="133" t="s">
        <v>197</v>
      </c>
      <c r="F39" s="157"/>
      <c r="G39" s="67"/>
      <c r="H39" s="94">
        <v>346.25</v>
      </c>
      <c r="I39" s="95"/>
      <c r="J39" s="96" t="s">
        <v>20</v>
      </c>
      <c r="K39" s="95">
        <v>35</v>
      </c>
      <c r="L39" s="168" t="s">
        <v>193</v>
      </c>
      <c r="M39" s="176"/>
      <c r="N39" s="182" t="s">
        <v>471</v>
      </c>
    </row>
    <row r="40" spans="1:14" ht="30" x14ac:dyDescent="0.2">
      <c r="A40" s="146">
        <f t="shared" si="0"/>
        <v>382</v>
      </c>
      <c r="B40" s="72">
        <v>382.3</v>
      </c>
      <c r="C40" s="125" t="s">
        <v>153</v>
      </c>
      <c r="D40" s="211" t="s">
        <v>159</v>
      </c>
      <c r="E40" s="133" t="s">
        <v>194</v>
      </c>
      <c r="F40" s="276" t="s">
        <v>209</v>
      </c>
      <c r="G40" s="67"/>
      <c r="H40" s="126"/>
      <c r="I40" s="95"/>
      <c r="J40" s="96"/>
      <c r="K40" s="95"/>
      <c r="L40" s="168"/>
      <c r="M40" s="176"/>
      <c r="N40" s="178"/>
    </row>
    <row r="41" spans="1:14" ht="48" x14ac:dyDescent="0.2">
      <c r="A41" s="145">
        <f t="shared" si="0"/>
        <v>382.3</v>
      </c>
      <c r="B41" s="72">
        <v>384.75</v>
      </c>
      <c r="C41" s="48" t="s">
        <v>135</v>
      </c>
      <c r="D41" s="213" t="s">
        <v>158</v>
      </c>
      <c r="E41" s="133" t="s">
        <v>472</v>
      </c>
      <c r="F41" s="277"/>
      <c r="G41" s="67"/>
      <c r="H41" s="126"/>
      <c r="I41" s="95"/>
      <c r="J41" s="96"/>
      <c r="K41" s="95"/>
      <c r="L41" s="168"/>
      <c r="M41" s="176"/>
      <c r="N41" s="182" t="s">
        <v>473</v>
      </c>
    </row>
    <row r="42" spans="1:14" ht="32" x14ac:dyDescent="0.2">
      <c r="A42" s="145">
        <f t="shared" si="0"/>
        <v>384.75</v>
      </c>
      <c r="B42" s="72">
        <v>385.2</v>
      </c>
      <c r="C42" s="125" t="s">
        <v>153</v>
      </c>
      <c r="D42" s="213" t="s">
        <v>158</v>
      </c>
      <c r="E42" s="133" t="s">
        <v>195</v>
      </c>
      <c r="F42" s="278"/>
      <c r="G42" s="67"/>
      <c r="H42" s="126">
        <v>385.2</v>
      </c>
      <c r="I42" s="95"/>
      <c r="J42" s="96" t="s">
        <v>35</v>
      </c>
      <c r="K42" s="95">
        <v>25</v>
      </c>
      <c r="L42" s="168" t="s">
        <v>318</v>
      </c>
      <c r="M42" s="176"/>
      <c r="N42" s="178"/>
    </row>
    <row r="43" spans="1:14" ht="32" x14ac:dyDescent="0.2">
      <c r="A43" s="145">
        <f t="shared" si="0"/>
        <v>385.2</v>
      </c>
      <c r="B43" s="73">
        <v>392</v>
      </c>
      <c r="C43" s="48" t="s">
        <v>135</v>
      </c>
      <c r="D43" s="213" t="s">
        <v>158</v>
      </c>
      <c r="E43" s="133" t="s">
        <v>196</v>
      </c>
      <c r="F43" s="156" t="s">
        <v>211</v>
      </c>
      <c r="G43" s="67"/>
      <c r="H43" s="126">
        <v>392</v>
      </c>
      <c r="I43" s="95"/>
      <c r="J43" s="96" t="s">
        <v>20</v>
      </c>
      <c r="K43" s="95">
        <v>35</v>
      </c>
      <c r="L43" s="168" t="s">
        <v>198</v>
      </c>
      <c r="M43" s="176"/>
      <c r="N43" s="178"/>
    </row>
    <row r="44" spans="1:14" ht="16" x14ac:dyDescent="0.2">
      <c r="A44" s="146">
        <f t="shared" si="0"/>
        <v>392</v>
      </c>
      <c r="B44" s="72">
        <v>395.5</v>
      </c>
      <c r="C44" s="48" t="s">
        <v>156</v>
      </c>
      <c r="D44" s="212" t="s">
        <v>463</v>
      </c>
      <c r="E44" s="133" t="s">
        <v>479</v>
      </c>
      <c r="F44" s="157"/>
      <c r="G44" s="67"/>
      <c r="H44" s="126">
        <v>392.5</v>
      </c>
      <c r="I44" s="95"/>
      <c r="J44" s="96" t="s">
        <v>20</v>
      </c>
      <c r="K44" s="95">
        <v>15</v>
      </c>
      <c r="L44" s="168" t="s">
        <v>199</v>
      </c>
      <c r="M44" s="176"/>
      <c r="N44" s="178"/>
    </row>
    <row r="45" spans="1:14" ht="144" x14ac:dyDescent="0.2">
      <c r="A45" s="145">
        <f t="shared" si="0"/>
        <v>395.5</v>
      </c>
      <c r="B45" s="72">
        <v>420.1</v>
      </c>
      <c r="C45" s="48" t="s">
        <v>135</v>
      </c>
      <c r="D45" s="213" t="s">
        <v>158</v>
      </c>
      <c r="E45" s="133" t="s">
        <v>295</v>
      </c>
      <c r="F45" s="157"/>
      <c r="G45" s="67"/>
      <c r="H45" s="126">
        <v>417</v>
      </c>
      <c r="I45" s="95"/>
      <c r="J45" s="96" t="s">
        <v>35</v>
      </c>
      <c r="K45" s="95">
        <v>20</v>
      </c>
      <c r="L45" s="168" t="s">
        <v>200</v>
      </c>
      <c r="M45" s="176" t="s">
        <v>480</v>
      </c>
      <c r="N45" s="182" t="s">
        <v>481</v>
      </c>
    </row>
    <row r="46" spans="1:14" ht="32" x14ac:dyDescent="0.2">
      <c r="A46" s="146">
        <f t="shared" si="0"/>
        <v>420.1</v>
      </c>
      <c r="B46" s="73">
        <v>421.7</v>
      </c>
      <c r="C46" s="48" t="s">
        <v>156</v>
      </c>
      <c r="D46" s="212" t="s">
        <v>463</v>
      </c>
      <c r="E46" s="133" t="s">
        <v>478</v>
      </c>
      <c r="F46" s="276" t="s">
        <v>212</v>
      </c>
      <c r="G46" s="67"/>
      <c r="H46" s="126">
        <v>421.7</v>
      </c>
      <c r="I46" s="95"/>
      <c r="J46" s="96" t="s">
        <v>20</v>
      </c>
      <c r="K46" s="95">
        <v>45</v>
      </c>
      <c r="L46" s="168" t="s">
        <v>201</v>
      </c>
      <c r="M46" s="178"/>
      <c r="N46" s="178"/>
    </row>
    <row r="47" spans="1:14" ht="80" x14ac:dyDescent="0.2">
      <c r="A47" s="146">
        <f t="shared" si="0"/>
        <v>421.7</v>
      </c>
      <c r="B47" s="73">
        <v>424.9</v>
      </c>
      <c r="C47" s="220" t="s">
        <v>474</v>
      </c>
      <c r="D47" s="212" t="s">
        <v>463</v>
      </c>
      <c r="E47" s="133" t="s">
        <v>482</v>
      </c>
      <c r="F47" s="278"/>
      <c r="G47" s="67"/>
      <c r="H47" s="126"/>
      <c r="I47" s="95"/>
      <c r="J47" s="96"/>
      <c r="K47" s="95"/>
      <c r="L47" s="168"/>
      <c r="M47" s="178" t="s">
        <v>483</v>
      </c>
      <c r="N47" s="182" t="s">
        <v>484</v>
      </c>
    </row>
    <row r="48" spans="1:14" ht="96" x14ac:dyDescent="0.2">
      <c r="A48" s="146">
        <f t="shared" si="0"/>
        <v>424.9</v>
      </c>
      <c r="B48" s="73">
        <v>443</v>
      </c>
      <c r="C48" s="220" t="s">
        <v>474</v>
      </c>
      <c r="D48" s="212" t="s">
        <v>463</v>
      </c>
      <c r="E48" s="133" t="s">
        <v>489</v>
      </c>
      <c r="F48" s="157"/>
      <c r="G48" s="67"/>
      <c r="H48" s="126"/>
      <c r="I48" s="95"/>
      <c r="J48" s="96"/>
      <c r="K48" s="95"/>
      <c r="L48" s="168"/>
      <c r="M48" s="176" t="s">
        <v>485</v>
      </c>
      <c r="N48" s="178"/>
    </row>
    <row r="49" spans="1:14" ht="80" x14ac:dyDescent="0.2">
      <c r="A49" s="146">
        <f t="shared" si="0"/>
        <v>443</v>
      </c>
      <c r="B49" s="73">
        <v>444.5</v>
      </c>
      <c r="C49" s="48" t="s">
        <v>156</v>
      </c>
      <c r="D49" s="212" t="s">
        <v>463</v>
      </c>
      <c r="E49" s="133" t="s">
        <v>486</v>
      </c>
      <c r="F49" s="276" t="s">
        <v>233</v>
      </c>
      <c r="G49" s="67"/>
      <c r="H49" s="126">
        <v>444.5</v>
      </c>
      <c r="I49" s="95"/>
      <c r="J49" s="96" t="s">
        <v>20</v>
      </c>
      <c r="K49" s="95">
        <v>50</v>
      </c>
      <c r="L49" s="168" t="s">
        <v>488</v>
      </c>
      <c r="M49" s="176"/>
      <c r="N49" s="178"/>
    </row>
    <row r="50" spans="1:14" ht="48" x14ac:dyDescent="0.2">
      <c r="A50" s="146">
        <f t="shared" si="0"/>
        <v>444.5</v>
      </c>
      <c r="B50" s="73">
        <v>448.7</v>
      </c>
      <c r="C50" s="48" t="s">
        <v>160</v>
      </c>
      <c r="D50" s="213" t="s">
        <v>158</v>
      </c>
      <c r="E50" s="133" t="s">
        <v>213</v>
      </c>
      <c r="F50" s="277"/>
      <c r="G50" s="67"/>
      <c r="H50" s="126"/>
      <c r="I50" s="95"/>
      <c r="J50" s="96"/>
      <c r="K50" s="95"/>
      <c r="L50" s="168"/>
      <c r="M50" s="176" t="s">
        <v>487</v>
      </c>
      <c r="N50" s="182" t="s">
        <v>490</v>
      </c>
    </row>
    <row r="51" spans="1:14" ht="32" x14ac:dyDescent="0.2">
      <c r="A51" s="146">
        <f t="shared" si="0"/>
        <v>448.7</v>
      </c>
      <c r="B51" s="73">
        <v>451.5</v>
      </c>
      <c r="C51" s="48" t="s">
        <v>156</v>
      </c>
      <c r="D51" s="212" t="s">
        <v>463</v>
      </c>
      <c r="E51" s="133" t="s">
        <v>492</v>
      </c>
      <c r="F51" s="278"/>
      <c r="G51" s="67"/>
      <c r="H51" s="126"/>
      <c r="I51" s="95"/>
      <c r="J51" s="96"/>
      <c r="K51" s="95"/>
      <c r="L51" s="168"/>
      <c r="M51" s="176" t="s">
        <v>491</v>
      </c>
      <c r="N51" s="178"/>
    </row>
    <row r="52" spans="1:14" ht="32" x14ac:dyDescent="0.2">
      <c r="A52" s="146">
        <f t="shared" si="0"/>
        <v>451.5</v>
      </c>
      <c r="B52" s="73">
        <v>454.2</v>
      </c>
      <c r="C52" s="48" t="s">
        <v>160</v>
      </c>
      <c r="D52" s="213" t="s">
        <v>158</v>
      </c>
      <c r="E52" s="133" t="s">
        <v>214</v>
      </c>
      <c r="F52" s="157"/>
      <c r="G52" s="67"/>
      <c r="H52" s="126">
        <v>454.2</v>
      </c>
      <c r="I52" s="95"/>
      <c r="J52" s="96" t="s">
        <v>35</v>
      </c>
      <c r="K52" s="95">
        <v>15</v>
      </c>
      <c r="L52" s="168" t="s">
        <v>215</v>
      </c>
      <c r="M52" s="176"/>
      <c r="N52" s="178"/>
    </row>
    <row r="53" spans="1:14" ht="32" x14ac:dyDescent="0.2">
      <c r="A53" s="146">
        <f t="shared" si="0"/>
        <v>454.2</v>
      </c>
      <c r="B53" s="73">
        <v>468.3</v>
      </c>
      <c r="C53" s="48" t="s">
        <v>135</v>
      </c>
      <c r="D53" s="213" t="s">
        <v>158</v>
      </c>
      <c r="E53" s="133" t="s">
        <v>494</v>
      </c>
      <c r="F53" s="157"/>
      <c r="G53" s="67"/>
      <c r="H53" s="126"/>
      <c r="I53" s="95"/>
      <c r="J53" s="96"/>
      <c r="K53" s="95"/>
      <c r="L53" s="183" t="s">
        <v>475</v>
      </c>
      <c r="M53" s="176" t="s">
        <v>493</v>
      </c>
      <c r="N53" s="178"/>
    </row>
    <row r="54" spans="1:14" ht="16" x14ac:dyDescent="0.2">
      <c r="A54" s="146">
        <f t="shared" si="0"/>
        <v>468.3</v>
      </c>
      <c r="B54" s="73">
        <v>468.3</v>
      </c>
      <c r="C54" s="48" t="s">
        <v>135</v>
      </c>
      <c r="D54" s="213" t="s">
        <v>158</v>
      </c>
      <c r="E54" s="133" t="s">
        <v>216</v>
      </c>
      <c r="F54" s="157"/>
      <c r="G54" s="67"/>
      <c r="H54" s="126">
        <v>468.9</v>
      </c>
      <c r="I54" s="95"/>
      <c r="J54" s="96" t="s">
        <v>20</v>
      </c>
      <c r="K54" s="95">
        <v>45</v>
      </c>
      <c r="L54" s="168" t="s">
        <v>217</v>
      </c>
      <c r="M54" s="176"/>
      <c r="N54" s="178"/>
    </row>
    <row r="55" spans="1:14" ht="48" x14ac:dyDescent="0.2">
      <c r="A55" s="146">
        <f t="shared" si="0"/>
        <v>468.3</v>
      </c>
      <c r="B55" s="138">
        <v>486.45</v>
      </c>
      <c r="C55" s="48" t="s">
        <v>156</v>
      </c>
      <c r="D55" s="212" t="s">
        <v>463</v>
      </c>
      <c r="E55" s="133" t="s">
        <v>495</v>
      </c>
      <c r="F55" s="157"/>
      <c r="G55" s="67"/>
      <c r="H55" s="126"/>
      <c r="I55" s="95"/>
      <c r="J55" s="96"/>
      <c r="K55" s="95"/>
      <c r="L55" s="168"/>
      <c r="M55" s="176"/>
      <c r="N55" s="182" t="s">
        <v>496</v>
      </c>
    </row>
    <row r="56" spans="1:14" ht="16" x14ac:dyDescent="0.2">
      <c r="A56" s="147">
        <f t="shared" si="0"/>
        <v>486.45</v>
      </c>
      <c r="B56" s="73">
        <v>487.2</v>
      </c>
      <c r="C56" s="48" t="s">
        <v>135</v>
      </c>
      <c r="D56" s="213" t="s">
        <v>158</v>
      </c>
      <c r="E56" s="133" t="s">
        <v>216</v>
      </c>
      <c r="F56" s="157"/>
      <c r="G56" s="67"/>
      <c r="H56" s="126"/>
      <c r="I56" s="95"/>
      <c r="J56" s="96"/>
      <c r="K56" s="95"/>
      <c r="L56" s="168"/>
      <c r="M56" s="176"/>
      <c r="N56" s="178"/>
    </row>
    <row r="57" spans="1:14" ht="16" x14ac:dyDescent="0.2">
      <c r="A57" s="146">
        <f t="shared" si="0"/>
        <v>487.2</v>
      </c>
      <c r="B57" s="73">
        <v>488.2</v>
      </c>
      <c r="C57" s="48" t="s">
        <v>156</v>
      </c>
      <c r="D57" s="212" t="s">
        <v>463</v>
      </c>
      <c r="E57" s="133" t="s">
        <v>296</v>
      </c>
      <c r="F57" s="157"/>
      <c r="G57" s="67"/>
      <c r="H57" s="126">
        <v>488.2</v>
      </c>
      <c r="I57" s="95"/>
      <c r="J57" s="96" t="s">
        <v>20</v>
      </c>
      <c r="K57" s="95">
        <v>15</v>
      </c>
      <c r="L57" s="168" t="s">
        <v>218</v>
      </c>
      <c r="M57" s="176"/>
      <c r="N57" s="178"/>
    </row>
    <row r="58" spans="1:14" ht="48" x14ac:dyDescent="0.2">
      <c r="A58" s="146">
        <f t="shared" si="0"/>
        <v>488.2</v>
      </c>
      <c r="B58" s="73">
        <v>493.9</v>
      </c>
      <c r="C58" s="48" t="s">
        <v>135</v>
      </c>
      <c r="D58" s="213" t="s">
        <v>158</v>
      </c>
      <c r="E58" s="133" t="s">
        <v>216</v>
      </c>
      <c r="F58" s="157"/>
      <c r="G58" s="67"/>
      <c r="H58" s="126"/>
      <c r="I58" s="95"/>
      <c r="J58" s="96"/>
      <c r="K58" s="95"/>
      <c r="L58" s="168"/>
      <c r="M58" s="176"/>
      <c r="N58" s="182" t="s">
        <v>497</v>
      </c>
    </row>
    <row r="59" spans="1:14" ht="32" x14ac:dyDescent="0.2">
      <c r="A59" s="146">
        <f t="shared" si="0"/>
        <v>493.9</v>
      </c>
      <c r="B59" s="73">
        <v>500.9</v>
      </c>
      <c r="C59" s="48" t="s">
        <v>160</v>
      </c>
      <c r="D59" s="213" t="s">
        <v>158</v>
      </c>
      <c r="E59" s="133" t="s">
        <v>219</v>
      </c>
      <c r="F59" s="157"/>
      <c r="G59" s="67"/>
      <c r="H59" s="126"/>
      <c r="I59" s="95"/>
      <c r="J59" s="96"/>
      <c r="K59" s="95"/>
      <c r="L59" s="183" t="s">
        <v>476</v>
      </c>
      <c r="M59" s="176"/>
      <c r="N59" s="178"/>
    </row>
    <row r="60" spans="1:14" ht="32" x14ac:dyDescent="0.2">
      <c r="A60" s="146">
        <f t="shared" si="0"/>
        <v>500.9</v>
      </c>
      <c r="B60" s="73">
        <v>501.4</v>
      </c>
      <c r="C60" s="48" t="s">
        <v>156</v>
      </c>
      <c r="D60" s="212" t="s">
        <v>463</v>
      </c>
      <c r="E60" s="133" t="s">
        <v>297</v>
      </c>
      <c r="F60" s="276" t="s">
        <v>220</v>
      </c>
      <c r="G60" s="67"/>
      <c r="H60" s="126">
        <v>500.9</v>
      </c>
      <c r="I60" s="95"/>
      <c r="J60" s="96" t="s">
        <v>20</v>
      </c>
      <c r="K60" s="95">
        <v>40</v>
      </c>
      <c r="L60" s="168" t="s">
        <v>217</v>
      </c>
      <c r="M60" s="176"/>
      <c r="N60" s="178"/>
    </row>
    <row r="61" spans="1:14" ht="16" x14ac:dyDescent="0.2">
      <c r="A61" s="146">
        <f t="shared" si="0"/>
        <v>501.4</v>
      </c>
      <c r="B61" s="73">
        <v>502.7</v>
      </c>
      <c r="C61" s="48" t="s">
        <v>155</v>
      </c>
      <c r="D61" s="213" t="s">
        <v>158</v>
      </c>
      <c r="E61" s="133" t="s">
        <v>221</v>
      </c>
      <c r="F61" s="277"/>
      <c r="G61" s="67"/>
      <c r="H61" s="126"/>
      <c r="I61" s="95"/>
      <c r="J61" s="96"/>
      <c r="K61" s="95"/>
      <c r="L61" s="168"/>
      <c r="M61" s="176"/>
      <c r="N61" s="178"/>
    </row>
    <row r="62" spans="1:14" ht="17" thickBot="1" x14ac:dyDescent="0.25">
      <c r="A62" s="184">
        <f t="shared" si="0"/>
        <v>502.7</v>
      </c>
      <c r="B62" s="185">
        <v>503.2</v>
      </c>
      <c r="C62" s="186" t="s">
        <v>156</v>
      </c>
      <c r="D62" s="214" t="s">
        <v>463</v>
      </c>
      <c r="E62" s="187" t="s">
        <v>298</v>
      </c>
      <c r="F62" s="277"/>
      <c r="G62" s="67"/>
      <c r="H62" s="189"/>
      <c r="I62" s="190"/>
      <c r="J62" s="191"/>
      <c r="K62" s="190"/>
      <c r="L62" s="192"/>
      <c r="M62" s="193"/>
      <c r="N62" s="194"/>
    </row>
    <row r="63" spans="1:14" ht="13" customHeight="1" thickBot="1" x14ac:dyDescent="0.25">
      <c r="A63" s="205"/>
      <c r="B63" s="206"/>
      <c r="C63" s="207"/>
      <c r="D63" s="208"/>
      <c r="E63" s="209" t="s">
        <v>477</v>
      </c>
      <c r="F63" s="277"/>
      <c r="G63" s="67"/>
      <c r="H63" s="200"/>
      <c r="I63" s="201"/>
      <c r="J63" s="202"/>
      <c r="K63" s="201"/>
      <c r="L63" s="210" t="s">
        <v>477</v>
      </c>
      <c r="M63" s="203"/>
      <c r="N63" s="204"/>
    </row>
    <row r="64" spans="1:14" ht="48" x14ac:dyDescent="0.2">
      <c r="A64" s="146">
        <f>B62</f>
        <v>503.2</v>
      </c>
      <c r="B64" s="73">
        <v>504.3</v>
      </c>
      <c r="C64" s="48" t="s">
        <v>160</v>
      </c>
      <c r="D64" s="211" t="s">
        <v>159</v>
      </c>
      <c r="E64" s="133" t="s">
        <v>222</v>
      </c>
      <c r="F64" s="278"/>
      <c r="G64" s="67"/>
      <c r="H64" s="188">
        <v>536.5</v>
      </c>
      <c r="I64" s="195"/>
      <c r="J64" s="196" t="s">
        <v>20</v>
      </c>
      <c r="K64" s="195">
        <v>50</v>
      </c>
      <c r="L64" s="197" t="s">
        <v>226</v>
      </c>
      <c r="M64" s="198"/>
      <c r="N64" s="199"/>
    </row>
    <row r="65" spans="1:14" ht="16" x14ac:dyDescent="0.2">
      <c r="A65" s="146">
        <f t="shared" si="0"/>
        <v>504.3</v>
      </c>
      <c r="B65" s="73">
        <v>510.3</v>
      </c>
      <c r="C65" s="48" t="s">
        <v>155</v>
      </c>
      <c r="D65" s="211" t="s">
        <v>159</v>
      </c>
      <c r="E65" s="133" t="s">
        <v>299</v>
      </c>
      <c r="F65" s="158"/>
      <c r="G65" s="67"/>
      <c r="H65" s="126">
        <v>539.4</v>
      </c>
      <c r="I65" s="95"/>
      <c r="J65" s="96" t="s">
        <v>21</v>
      </c>
      <c r="K65" s="95">
        <v>30</v>
      </c>
      <c r="L65" s="168" t="s">
        <v>227</v>
      </c>
      <c r="M65" s="176"/>
      <c r="N65" s="178"/>
    </row>
    <row r="66" spans="1:14" ht="96" x14ac:dyDescent="0.2">
      <c r="A66" s="146">
        <f t="shared" si="0"/>
        <v>510.3</v>
      </c>
      <c r="B66" s="73">
        <v>536.5</v>
      </c>
      <c r="C66" s="48" t="s">
        <v>160</v>
      </c>
      <c r="D66" s="211" t="s">
        <v>159</v>
      </c>
      <c r="E66" s="133" t="s">
        <v>224</v>
      </c>
      <c r="F66" s="156" t="s">
        <v>223</v>
      </c>
      <c r="G66" s="67"/>
      <c r="H66" s="126">
        <v>545.70000000000005</v>
      </c>
      <c r="I66" s="95">
        <v>547.79999999999995</v>
      </c>
      <c r="J66" s="96" t="s">
        <v>21</v>
      </c>
      <c r="K66" s="95">
        <v>5</v>
      </c>
      <c r="L66" s="168" t="s">
        <v>228</v>
      </c>
      <c r="M66" s="176"/>
      <c r="N66" s="182" t="s">
        <v>498</v>
      </c>
    </row>
    <row r="67" spans="1:14" ht="128" x14ac:dyDescent="0.2">
      <c r="A67" s="146">
        <f t="shared" si="0"/>
        <v>536.5</v>
      </c>
      <c r="B67" s="73">
        <v>560.5</v>
      </c>
      <c r="C67" s="125" t="s">
        <v>153</v>
      </c>
      <c r="D67" s="211" t="s">
        <v>159</v>
      </c>
      <c r="E67" s="133" t="s">
        <v>529</v>
      </c>
      <c r="F67" s="156" t="s">
        <v>225</v>
      </c>
      <c r="G67" s="67"/>
      <c r="H67" s="126">
        <v>553.9</v>
      </c>
      <c r="I67" s="95">
        <v>557.79999999999995</v>
      </c>
      <c r="J67" s="96" t="s">
        <v>21</v>
      </c>
      <c r="K67" s="95">
        <v>5</v>
      </c>
      <c r="L67" s="168" t="s">
        <v>229</v>
      </c>
      <c r="M67" s="176"/>
      <c r="N67" s="182" t="s">
        <v>499</v>
      </c>
    </row>
    <row r="68" spans="1:14" ht="32" x14ac:dyDescent="0.2">
      <c r="A68" s="146">
        <f t="shared" si="0"/>
        <v>560.5</v>
      </c>
      <c r="B68" s="73">
        <v>567.5</v>
      </c>
      <c r="C68" s="48" t="s">
        <v>135</v>
      </c>
      <c r="D68" s="211" t="s">
        <v>159</v>
      </c>
      <c r="E68" s="133" t="s">
        <v>231</v>
      </c>
      <c r="F68" s="157"/>
      <c r="G68" s="67"/>
      <c r="H68" s="126">
        <v>560.5</v>
      </c>
      <c r="I68" s="95"/>
      <c r="J68" s="96" t="s">
        <v>20</v>
      </c>
      <c r="K68" s="95">
        <v>10</v>
      </c>
      <c r="L68" s="168" t="s">
        <v>230</v>
      </c>
      <c r="M68" s="176"/>
      <c r="N68" s="178"/>
    </row>
    <row r="69" spans="1:14" ht="64" x14ac:dyDescent="0.2">
      <c r="A69" s="146">
        <f t="shared" si="0"/>
        <v>567.5</v>
      </c>
      <c r="B69" s="73">
        <v>577.29999999999995</v>
      </c>
      <c r="C69" s="125" t="s">
        <v>153</v>
      </c>
      <c r="D69" s="211" t="s">
        <v>159</v>
      </c>
      <c r="E69" s="133" t="s">
        <v>530</v>
      </c>
      <c r="F69" s="156" t="s">
        <v>234</v>
      </c>
      <c r="G69" s="67"/>
      <c r="H69" s="126">
        <v>565.5</v>
      </c>
      <c r="I69" s="95"/>
      <c r="J69" s="96" t="s">
        <v>35</v>
      </c>
      <c r="K69" s="95">
        <v>25</v>
      </c>
      <c r="L69" s="168" t="s">
        <v>232</v>
      </c>
      <c r="M69" s="176"/>
      <c r="N69" s="178"/>
    </row>
    <row r="70" spans="1:14" ht="159" customHeight="1" x14ac:dyDescent="0.2">
      <c r="A70" s="146">
        <f t="shared" si="0"/>
        <v>577.29999999999995</v>
      </c>
      <c r="B70" s="138">
        <v>606.85</v>
      </c>
      <c r="C70" s="48" t="s">
        <v>135</v>
      </c>
      <c r="D70" s="211" t="s">
        <v>159</v>
      </c>
      <c r="E70" s="133" t="s">
        <v>501</v>
      </c>
      <c r="F70" s="157"/>
      <c r="G70" s="67"/>
      <c r="H70" s="126">
        <v>580.79999999999995</v>
      </c>
      <c r="I70" s="95"/>
      <c r="J70" s="96" t="s">
        <v>35</v>
      </c>
      <c r="K70" s="95">
        <v>30</v>
      </c>
      <c r="L70" s="168"/>
      <c r="M70" s="176"/>
      <c r="N70" s="182" t="s">
        <v>500</v>
      </c>
    </row>
    <row r="71" spans="1:14" ht="32" x14ac:dyDescent="0.2">
      <c r="A71" s="147">
        <f t="shared" si="0"/>
        <v>606.85</v>
      </c>
      <c r="B71" s="73">
        <v>608.1</v>
      </c>
      <c r="C71" s="125" t="s">
        <v>153</v>
      </c>
      <c r="D71" s="211" t="s">
        <v>159</v>
      </c>
      <c r="E71" s="133" t="s">
        <v>237</v>
      </c>
      <c r="F71" s="157"/>
      <c r="G71" s="67"/>
      <c r="H71" s="126">
        <v>596.20000000000005</v>
      </c>
      <c r="I71" s="95"/>
      <c r="J71" s="96" t="s">
        <v>21</v>
      </c>
      <c r="K71" s="95">
        <v>20</v>
      </c>
      <c r="L71" s="168" t="s">
        <v>235</v>
      </c>
      <c r="M71" s="176"/>
      <c r="N71" s="178"/>
    </row>
    <row r="72" spans="1:14" ht="16" x14ac:dyDescent="0.2">
      <c r="A72" s="146">
        <f t="shared" si="0"/>
        <v>608.1</v>
      </c>
      <c r="B72" s="73">
        <v>610.9</v>
      </c>
      <c r="C72" s="48" t="s">
        <v>135</v>
      </c>
      <c r="D72" s="211" t="s">
        <v>159</v>
      </c>
      <c r="E72" s="133" t="s">
        <v>238</v>
      </c>
      <c r="F72" s="157"/>
      <c r="G72" s="67"/>
      <c r="H72" s="126">
        <v>605</v>
      </c>
      <c r="I72" s="95"/>
      <c r="J72" s="96" t="s">
        <v>21</v>
      </c>
      <c r="K72" s="95">
        <v>20</v>
      </c>
      <c r="L72" s="168" t="s">
        <v>236</v>
      </c>
      <c r="M72" s="176"/>
      <c r="N72" s="178"/>
    </row>
    <row r="73" spans="1:14" ht="32" x14ac:dyDescent="0.2">
      <c r="A73" s="146">
        <f t="shared" si="0"/>
        <v>610.9</v>
      </c>
      <c r="B73" s="73">
        <v>614</v>
      </c>
      <c r="C73" s="125" t="s">
        <v>153</v>
      </c>
      <c r="D73" s="211" t="s">
        <v>159</v>
      </c>
      <c r="E73" s="133" t="s">
        <v>239</v>
      </c>
      <c r="F73" s="157"/>
      <c r="G73" s="67"/>
      <c r="H73" s="126">
        <v>607.1</v>
      </c>
      <c r="I73" s="95"/>
      <c r="J73" s="96" t="s">
        <v>35</v>
      </c>
      <c r="K73" s="95">
        <v>10</v>
      </c>
      <c r="L73" s="168" t="s">
        <v>230</v>
      </c>
      <c r="M73" s="176"/>
      <c r="N73" s="178"/>
    </row>
    <row r="74" spans="1:14" ht="96" x14ac:dyDescent="0.2">
      <c r="A74" s="146">
        <f t="shared" si="0"/>
        <v>614</v>
      </c>
      <c r="B74" s="73">
        <v>629.79999999999995</v>
      </c>
      <c r="C74" s="48" t="s">
        <v>160</v>
      </c>
      <c r="D74" s="211" t="s">
        <v>159</v>
      </c>
      <c r="E74" s="133" t="s">
        <v>243</v>
      </c>
      <c r="F74" s="156" t="s">
        <v>241</v>
      </c>
      <c r="G74" s="67"/>
      <c r="H74" s="126">
        <v>614</v>
      </c>
      <c r="I74" s="95"/>
      <c r="J74" s="96" t="s">
        <v>20</v>
      </c>
      <c r="K74" s="95">
        <v>50</v>
      </c>
      <c r="L74" s="168" t="s">
        <v>240</v>
      </c>
      <c r="M74" s="176"/>
      <c r="N74" s="182" t="s">
        <v>502</v>
      </c>
    </row>
    <row r="75" spans="1:14" ht="32" x14ac:dyDescent="0.2">
      <c r="A75" s="146">
        <f t="shared" si="0"/>
        <v>629.79999999999995</v>
      </c>
      <c r="B75" s="73">
        <v>632.1</v>
      </c>
      <c r="C75" s="48" t="s">
        <v>155</v>
      </c>
      <c r="D75" s="211" t="s">
        <v>159</v>
      </c>
      <c r="E75" s="133" t="s">
        <v>244</v>
      </c>
      <c r="F75" s="156" t="s">
        <v>242</v>
      </c>
      <c r="G75" s="67"/>
      <c r="H75" s="94">
        <v>642.1</v>
      </c>
      <c r="I75" s="95"/>
      <c r="J75" s="96" t="s">
        <v>20</v>
      </c>
      <c r="K75" s="95">
        <v>20</v>
      </c>
      <c r="L75" s="168" t="s">
        <v>245</v>
      </c>
      <c r="M75" s="176"/>
      <c r="N75" s="178"/>
    </row>
    <row r="76" spans="1:14" ht="33" thickBot="1" x14ac:dyDescent="0.25">
      <c r="A76" s="146">
        <f t="shared" si="0"/>
        <v>632.1</v>
      </c>
      <c r="B76" s="73">
        <v>642.1</v>
      </c>
      <c r="C76" s="48" t="s">
        <v>160</v>
      </c>
      <c r="D76" s="215" t="s">
        <v>158</v>
      </c>
      <c r="E76" s="133" t="s">
        <v>300</v>
      </c>
      <c r="F76" s="157"/>
      <c r="G76" s="67"/>
      <c r="H76" s="94">
        <v>658.1</v>
      </c>
      <c r="I76" s="95"/>
      <c r="J76" s="96" t="s">
        <v>20</v>
      </c>
      <c r="K76" s="95">
        <v>45</v>
      </c>
      <c r="L76" s="168" t="s">
        <v>246</v>
      </c>
      <c r="M76" s="176"/>
      <c r="N76" s="178"/>
    </row>
    <row r="77" spans="1:14" ht="96" x14ac:dyDescent="0.2">
      <c r="A77" s="146">
        <f t="shared" si="0"/>
        <v>642.1</v>
      </c>
      <c r="B77" s="73">
        <v>658.1</v>
      </c>
      <c r="C77" s="48" t="s">
        <v>156</v>
      </c>
      <c r="D77" s="212" t="s">
        <v>463</v>
      </c>
      <c r="E77" s="133" t="s">
        <v>531</v>
      </c>
      <c r="F77" s="156" t="s">
        <v>254</v>
      </c>
      <c r="G77" s="67"/>
      <c r="H77" s="94">
        <v>681.2</v>
      </c>
      <c r="I77" s="95"/>
      <c r="J77" s="96" t="s">
        <v>21</v>
      </c>
      <c r="K77" s="95">
        <v>55</v>
      </c>
      <c r="L77" s="168" t="s">
        <v>250</v>
      </c>
      <c r="M77" s="176"/>
      <c r="N77" s="182" t="s">
        <v>503</v>
      </c>
    </row>
    <row r="78" spans="1:14" ht="49" thickBot="1" x14ac:dyDescent="0.25">
      <c r="A78" s="146">
        <f t="shared" si="0"/>
        <v>658.1</v>
      </c>
      <c r="B78" s="73">
        <v>677.7</v>
      </c>
      <c r="C78" s="48" t="s">
        <v>135</v>
      </c>
      <c r="D78" s="215" t="s">
        <v>158</v>
      </c>
      <c r="E78" s="133" t="s">
        <v>247</v>
      </c>
      <c r="F78" s="157"/>
      <c r="G78" s="67"/>
      <c r="H78" s="94">
        <v>681.7</v>
      </c>
      <c r="I78" s="95"/>
      <c r="J78" s="96" t="s">
        <v>22</v>
      </c>
      <c r="K78" s="95">
        <v>25</v>
      </c>
      <c r="L78" s="168" t="s">
        <v>249</v>
      </c>
      <c r="M78" s="176"/>
      <c r="N78" s="182" t="s">
        <v>504</v>
      </c>
    </row>
    <row r="79" spans="1:14" ht="81" thickBot="1" x14ac:dyDescent="0.25">
      <c r="A79" s="145">
        <f t="shared" si="0"/>
        <v>677.7</v>
      </c>
      <c r="B79" s="72">
        <v>681.9</v>
      </c>
      <c r="C79" s="219" t="s">
        <v>532</v>
      </c>
      <c r="D79" s="215" t="s">
        <v>158</v>
      </c>
      <c r="E79" s="133" t="s">
        <v>533</v>
      </c>
      <c r="F79" s="156" t="s">
        <v>248</v>
      </c>
      <c r="G79" s="67"/>
      <c r="H79" s="126">
        <v>699.3</v>
      </c>
      <c r="I79" s="95"/>
      <c r="J79" s="96" t="s">
        <v>21</v>
      </c>
      <c r="K79" s="95">
        <v>20</v>
      </c>
      <c r="L79" s="168" t="s">
        <v>252</v>
      </c>
      <c r="M79" s="176"/>
      <c r="N79" s="182" t="s">
        <v>505</v>
      </c>
    </row>
    <row r="80" spans="1:14" ht="81" thickBot="1" x14ac:dyDescent="0.25">
      <c r="A80" s="148">
        <f t="shared" si="0"/>
        <v>681.9</v>
      </c>
      <c r="B80" s="149">
        <v>707.1</v>
      </c>
      <c r="C80" s="150" t="s">
        <v>135</v>
      </c>
      <c r="D80" s="215" t="s">
        <v>158</v>
      </c>
      <c r="E80" s="151" t="s">
        <v>534</v>
      </c>
      <c r="F80" s="159" t="s">
        <v>253</v>
      </c>
      <c r="G80" s="152"/>
      <c r="H80" s="153">
        <v>705</v>
      </c>
      <c r="I80" s="154"/>
      <c r="J80" s="155" t="s">
        <v>21</v>
      </c>
      <c r="K80" s="154">
        <v>30</v>
      </c>
      <c r="L80" s="169" t="s">
        <v>251</v>
      </c>
      <c r="M80" s="179"/>
      <c r="N80" s="216" t="s">
        <v>506</v>
      </c>
    </row>
    <row r="81" spans="1:12" x14ac:dyDescent="0.2">
      <c r="A81" s="2"/>
      <c r="B81" s="2"/>
      <c r="C81" s="3"/>
      <c r="D81" s="141"/>
      <c r="E81" s="142"/>
      <c r="F81" s="143"/>
      <c r="G81" s="46"/>
      <c r="H81" s="139"/>
      <c r="I81" s="139"/>
      <c r="J81" s="140"/>
      <c r="K81" s="139"/>
      <c r="L81" s="140"/>
    </row>
    <row r="82" spans="1:12" x14ac:dyDescent="0.2">
      <c r="A82" s="2"/>
      <c r="B82" s="2"/>
      <c r="C82" s="3"/>
      <c r="D82" s="141"/>
      <c r="E82" s="142"/>
      <c r="F82" s="127"/>
      <c r="G82" s="46"/>
      <c r="H82" s="139"/>
      <c r="I82" s="139"/>
      <c r="J82" s="140"/>
      <c r="K82" s="139"/>
      <c r="L82" s="140"/>
    </row>
    <row r="83" spans="1:12" x14ac:dyDescent="0.2">
      <c r="A83" s="2"/>
      <c r="B83" s="2"/>
      <c r="C83" s="3"/>
      <c r="D83" s="141"/>
      <c r="E83" s="142"/>
      <c r="F83" s="127"/>
      <c r="G83" s="46"/>
      <c r="H83" s="139"/>
      <c r="I83" s="139"/>
      <c r="J83" s="140"/>
      <c r="K83" s="139"/>
      <c r="L83" s="140"/>
    </row>
    <row r="84" spans="1:12" x14ac:dyDescent="0.2">
      <c r="A84" s="2"/>
      <c r="B84" s="2"/>
      <c r="C84" s="3"/>
      <c r="D84" s="141"/>
      <c r="E84" s="142"/>
      <c r="F84" s="127"/>
      <c r="G84" s="46"/>
      <c r="H84" s="139"/>
      <c r="I84" s="139"/>
      <c r="J84" s="140"/>
      <c r="K84" s="139"/>
      <c r="L84" s="140"/>
    </row>
    <row r="85" spans="1:12" x14ac:dyDescent="0.2">
      <c r="A85" s="2"/>
      <c r="B85" s="2"/>
      <c r="C85" s="3"/>
      <c r="D85" s="141"/>
      <c r="E85" s="142"/>
      <c r="F85" s="127"/>
      <c r="G85" s="46"/>
      <c r="H85" s="139"/>
      <c r="I85" s="139"/>
      <c r="J85" s="140"/>
      <c r="K85" s="139"/>
      <c r="L85" s="140"/>
    </row>
    <row r="86" spans="1:12" x14ac:dyDescent="0.2">
      <c r="A86" s="2"/>
      <c r="B86" s="2"/>
      <c r="C86" s="3"/>
      <c r="D86" s="141"/>
      <c r="E86" s="142"/>
      <c r="F86" s="127"/>
      <c r="G86" s="46"/>
      <c r="H86" s="139"/>
      <c r="I86" s="139"/>
      <c r="J86" s="140"/>
      <c r="K86" s="139"/>
      <c r="L86" s="140"/>
    </row>
    <row r="87" spans="1:12" x14ac:dyDescent="0.2">
      <c r="A87" s="2"/>
      <c r="B87" s="2"/>
      <c r="C87" s="3"/>
      <c r="D87" s="141"/>
      <c r="E87" s="142"/>
      <c r="F87" s="127"/>
      <c r="G87" s="46"/>
      <c r="H87" s="139"/>
      <c r="I87" s="139"/>
      <c r="J87" s="140"/>
      <c r="K87" s="139"/>
      <c r="L87" s="140"/>
    </row>
    <row r="88" spans="1:12" x14ac:dyDescent="0.2">
      <c r="A88" s="2"/>
      <c r="B88" s="2"/>
      <c r="C88" s="3"/>
      <c r="D88" s="141"/>
      <c r="E88" s="142"/>
      <c r="F88" s="127"/>
      <c r="G88" s="46"/>
      <c r="H88" s="139"/>
      <c r="I88" s="139"/>
      <c r="J88" s="140"/>
      <c r="K88" s="139"/>
      <c r="L88" s="140"/>
    </row>
    <row r="89" spans="1:12" x14ac:dyDescent="0.2">
      <c r="A89" s="2"/>
      <c r="B89" s="2"/>
      <c r="C89" s="3"/>
      <c r="D89" s="141"/>
      <c r="E89" s="142"/>
      <c r="F89" s="127"/>
      <c r="G89" s="46"/>
      <c r="H89" s="139"/>
      <c r="I89" s="139"/>
      <c r="J89" s="140"/>
      <c r="K89" s="139"/>
      <c r="L89" s="140"/>
    </row>
    <row r="90" spans="1:12" x14ac:dyDescent="0.2">
      <c r="A90" s="2"/>
      <c r="B90" s="2"/>
      <c r="C90" s="3"/>
      <c r="D90" s="141"/>
      <c r="E90" s="142"/>
      <c r="F90" s="127"/>
      <c r="G90" s="46"/>
      <c r="H90" s="139"/>
      <c r="I90" s="139"/>
      <c r="J90" s="140"/>
      <c r="K90" s="139"/>
      <c r="L90" s="140"/>
    </row>
    <row r="91" spans="1:12" x14ac:dyDescent="0.2">
      <c r="A91" s="2"/>
      <c r="B91" s="2"/>
      <c r="C91" s="3"/>
      <c r="D91" s="141"/>
      <c r="E91" s="142"/>
      <c r="F91" s="127"/>
      <c r="G91" s="46"/>
      <c r="H91" s="139"/>
      <c r="I91" s="139"/>
      <c r="J91" s="140"/>
      <c r="K91" s="139"/>
      <c r="L91" s="140"/>
    </row>
    <row r="92" spans="1:12" x14ac:dyDescent="0.2">
      <c r="A92" s="2"/>
      <c r="B92" s="2"/>
      <c r="C92" s="3"/>
      <c r="D92" s="141"/>
      <c r="E92" s="142"/>
      <c r="F92" s="127"/>
      <c r="G92" s="46"/>
      <c r="H92" s="139"/>
      <c r="I92" s="139"/>
      <c r="J92" s="140"/>
      <c r="K92" s="139"/>
      <c r="L92" s="140"/>
    </row>
    <row r="93" spans="1:12" x14ac:dyDescent="0.2">
      <c r="A93" s="2"/>
      <c r="B93" s="2"/>
      <c r="C93" s="3"/>
      <c r="D93" s="141"/>
      <c r="E93" s="142"/>
      <c r="F93" s="127"/>
      <c r="G93" s="46"/>
      <c r="H93" s="139"/>
      <c r="I93" s="139"/>
      <c r="J93" s="140"/>
      <c r="K93" s="139"/>
      <c r="L93" s="140"/>
    </row>
    <row r="94" spans="1:12" x14ac:dyDescent="0.2">
      <c r="A94" s="2"/>
      <c r="B94" s="2"/>
      <c r="C94" s="3"/>
      <c r="D94" s="141"/>
      <c r="E94" s="142"/>
      <c r="F94" s="127"/>
      <c r="G94" s="46"/>
      <c r="H94" s="139"/>
      <c r="I94" s="139"/>
      <c r="J94" s="140"/>
      <c r="K94" s="139"/>
      <c r="L94" s="140"/>
    </row>
    <row r="95" spans="1:12" x14ac:dyDescent="0.2">
      <c r="A95" s="2"/>
      <c r="B95" s="2"/>
      <c r="C95" s="3"/>
      <c r="D95" s="141"/>
      <c r="E95" s="142"/>
      <c r="F95" s="127"/>
      <c r="G95" s="46"/>
      <c r="H95" s="139"/>
      <c r="I95" s="139"/>
      <c r="J95" s="140"/>
      <c r="K95" s="139"/>
      <c r="L95" s="140"/>
    </row>
    <row r="96" spans="1:12" x14ac:dyDescent="0.2">
      <c r="A96" s="2"/>
      <c r="B96" s="2"/>
      <c r="C96" s="3"/>
      <c r="D96" s="141"/>
      <c r="E96" s="142"/>
      <c r="F96" s="127"/>
      <c r="G96" s="46"/>
      <c r="H96" s="139"/>
      <c r="I96" s="139"/>
      <c r="J96" s="140"/>
      <c r="K96" s="139"/>
      <c r="L96" s="140"/>
    </row>
    <row r="97" spans="1:12" x14ac:dyDescent="0.2">
      <c r="A97" s="2"/>
      <c r="B97" s="2"/>
      <c r="C97" s="3"/>
      <c r="D97" s="141"/>
      <c r="E97" s="142"/>
      <c r="F97" s="127"/>
      <c r="G97" s="46"/>
      <c r="H97" s="139"/>
      <c r="I97" s="139"/>
      <c r="J97" s="140"/>
      <c r="K97" s="139"/>
      <c r="L97" s="140"/>
    </row>
    <row r="98" spans="1:12" x14ac:dyDescent="0.2">
      <c r="A98" s="2"/>
      <c r="B98" s="2"/>
      <c r="C98" s="3"/>
      <c r="D98" s="141"/>
      <c r="E98" s="142"/>
      <c r="F98" s="127"/>
      <c r="G98" s="46"/>
      <c r="H98" s="139"/>
      <c r="I98" s="139"/>
      <c r="J98" s="140"/>
      <c r="K98" s="139"/>
      <c r="L98" s="140"/>
    </row>
    <row r="99" spans="1:12" x14ac:dyDescent="0.2">
      <c r="A99" s="2"/>
      <c r="B99" s="2"/>
      <c r="C99" s="3"/>
      <c r="D99" s="141"/>
      <c r="E99" s="142"/>
      <c r="F99" s="127"/>
      <c r="G99" s="46"/>
      <c r="H99" s="139"/>
      <c r="I99" s="139"/>
      <c r="J99" s="140"/>
      <c r="K99" s="139"/>
      <c r="L99" s="140"/>
    </row>
    <row r="100" spans="1:12" x14ac:dyDescent="0.2">
      <c r="A100" s="2"/>
      <c r="B100" s="2"/>
      <c r="C100" s="3"/>
      <c r="D100" s="141"/>
      <c r="E100" s="142"/>
      <c r="F100" s="127"/>
      <c r="G100" s="46"/>
      <c r="H100" s="139"/>
      <c r="I100" s="139"/>
      <c r="J100" s="140"/>
      <c r="K100" s="139"/>
      <c r="L100" s="140"/>
    </row>
    <row r="101" spans="1:12" x14ac:dyDescent="0.2">
      <c r="A101" s="2"/>
      <c r="B101" s="2"/>
      <c r="C101" s="3"/>
      <c r="D101" s="141"/>
      <c r="E101" s="142"/>
      <c r="F101" s="127"/>
      <c r="G101" s="46"/>
      <c r="H101" s="139"/>
      <c r="I101" s="139"/>
      <c r="J101" s="140"/>
      <c r="K101" s="139"/>
      <c r="L101" s="140"/>
    </row>
    <row r="102" spans="1:12" x14ac:dyDescent="0.2">
      <c r="A102" s="2"/>
      <c r="B102" s="2"/>
      <c r="C102" s="3"/>
      <c r="D102" s="141"/>
      <c r="E102" s="142"/>
      <c r="F102" s="127"/>
      <c r="G102" s="46"/>
      <c r="H102" s="139"/>
      <c r="I102" s="139"/>
      <c r="J102" s="140"/>
      <c r="K102" s="139"/>
      <c r="L102" s="140"/>
    </row>
    <row r="103" spans="1:12" x14ac:dyDescent="0.2">
      <c r="A103" s="2"/>
      <c r="B103" s="2"/>
      <c r="C103" s="3"/>
      <c r="D103" s="141"/>
      <c r="E103" s="127"/>
      <c r="F103" s="127"/>
      <c r="G103" s="46"/>
      <c r="H103" s="139"/>
      <c r="I103" s="139"/>
      <c r="J103" s="140"/>
      <c r="K103" s="139"/>
      <c r="L103" s="140"/>
    </row>
    <row r="104" spans="1:12" x14ac:dyDescent="0.2">
      <c r="A104" s="2"/>
      <c r="B104" s="2"/>
      <c r="C104" s="3"/>
      <c r="D104" s="141"/>
      <c r="E104" s="127"/>
      <c r="F104" s="127"/>
      <c r="G104" s="46"/>
      <c r="H104" s="139"/>
      <c r="I104" s="139"/>
      <c r="J104" s="140"/>
      <c r="K104" s="139"/>
      <c r="L104" s="140"/>
    </row>
    <row r="105" spans="1:12" x14ac:dyDescent="0.2">
      <c r="A105" s="2"/>
      <c r="B105" s="2"/>
      <c r="C105" s="3"/>
      <c r="D105" s="141"/>
      <c r="E105" s="127"/>
      <c r="F105" s="127"/>
      <c r="G105" s="46"/>
      <c r="H105" s="139"/>
      <c r="I105" s="139"/>
      <c r="J105" s="140"/>
      <c r="K105" s="139"/>
      <c r="L105" s="140"/>
    </row>
    <row r="106" spans="1:12" x14ac:dyDescent="0.2">
      <c r="A106" s="2"/>
      <c r="B106" s="2"/>
      <c r="C106" s="3"/>
      <c r="D106" s="141"/>
      <c r="E106" s="127"/>
      <c r="F106" s="127"/>
      <c r="G106" s="46"/>
      <c r="H106" s="139"/>
      <c r="I106" s="139"/>
      <c r="J106" s="140"/>
      <c r="K106" s="139"/>
      <c r="L106" s="140"/>
    </row>
    <row r="107" spans="1:12" x14ac:dyDescent="0.2">
      <c r="A107" s="2"/>
      <c r="B107" s="2"/>
      <c r="C107" s="3"/>
      <c r="D107" s="141"/>
      <c r="E107" s="127"/>
      <c r="F107" s="127"/>
      <c r="G107" s="46"/>
      <c r="H107" s="139"/>
      <c r="I107" s="139"/>
      <c r="J107" s="140"/>
      <c r="K107" s="139"/>
      <c r="L107" s="140"/>
    </row>
    <row r="108" spans="1:12" x14ac:dyDescent="0.2">
      <c r="A108" s="2"/>
      <c r="B108" s="2"/>
      <c r="C108" s="3"/>
      <c r="D108" s="141"/>
      <c r="E108" s="127"/>
      <c r="F108" s="127"/>
      <c r="G108" s="46"/>
      <c r="H108" s="139"/>
      <c r="I108" s="139"/>
      <c r="J108" s="140"/>
      <c r="K108" s="139"/>
      <c r="L108" s="140"/>
    </row>
    <row r="109" spans="1:12" x14ac:dyDescent="0.2">
      <c r="A109" s="2"/>
      <c r="B109" s="2"/>
      <c r="C109" s="3"/>
      <c r="D109" s="141"/>
      <c r="E109" s="127"/>
      <c r="F109" s="127"/>
      <c r="G109" s="46"/>
      <c r="H109" s="139"/>
      <c r="I109" s="139"/>
      <c r="J109" s="140"/>
      <c r="K109" s="139"/>
      <c r="L109" s="140"/>
    </row>
    <row r="110" spans="1:12" x14ac:dyDescent="0.2">
      <c r="A110" s="46"/>
      <c r="B110" s="46"/>
      <c r="C110" s="3"/>
      <c r="D110" s="141"/>
      <c r="E110" s="127"/>
      <c r="F110" s="127"/>
      <c r="G110" s="46"/>
      <c r="H110" s="139"/>
      <c r="I110" s="139"/>
      <c r="J110" s="140"/>
      <c r="K110" s="139"/>
      <c r="L110" s="140"/>
    </row>
    <row r="111" spans="1:12" x14ac:dyDescent="0.2">
      <c r="A111" s="46"/>
      <c r="B111" s="46"/>
      <c r="C111" s="3"/>
      <c r="D111" s="141"/>
      <c r="E111" s="127"/>
      <c r="F111" s="127"/>
      <c r="G111" s="46"/>
      <c r="H111" s="139"/>
      <c r="I111" s="139"/>
      <c r="J111" s="140"/>
      <c r="K111" s="139"/>
      <c r="L111" s="140"/>
    </row>
    <row r="112" spans="1:12" x14ac:dyDescent="0.2">
      <c r="A112" s="46"/>
      <c r="B112" s="46"/>
      <c r="C112" s="3"/>
      <c r="D112" s="141"/>
      <c r="E112" s="127"/>
      <c r="F112" s="127"/>
      <c r="G112" s="46"/>
      <c r="H112" s="139"/>
      <c r="I112" s="139"/>
      <c r="J112" s="140"/>
      <c r="K112" s="139"/>
      <c r="L112" s="140"/>
    </row>
    <row r="113" spans="1:12" x14ac:dyDescent="0.2">
      <c r="A113" s="46"/>
      <c r="B113" s="2"/>
      <c r="C113" s="3"/>
      <c r="D113" s="141"/>
      <c r="E113" s="127"/>
      <c r="F113" s="127"/>
      <c r="G113" s="46"/>
      <c r="H113" s="139"/>
      <c r="I113" s="139"/>
      <c r="J113" s="140"/>
      <c r="K113" s="139"/>
      <c r="L113" s="140"/>
    </row>
    <row r="114" spans="1:12" x14ac:dyDescent="0.2">
      <c r="A114" s="46"/>
      <c r="B114" s="2"/>
      <c r="C114" s="3"/>
      <c r="D114" s="141"/>
      <c r="E114" s="127"/>
      <c r="F114" s="127"/>
      <c r="G114" s="46"/>
      <c r="H114" s="139"/>
      <c r="I114" s="139"/>
      <c r="J114" s="140"/>
      <c r="K114" s="139"/>
      <c r="L114" s="140"/>
    </row>
    <row r="115" spans="1:12" x14ac:dyDescent="0.2">
      <c r="A115" s="46"/>
      <c r="B115" s="46"/>
      <c r="C115" s="3"/>
      <c r="D115" s="141"/>
      <c r="E115" s="127"/>
      <c r="F115" s="127"/>
      <c r="G115" s="46"/>
      <c r="H115" s="139"/>
      <c r="I115" s="139"/>
      <c r="J115" s="140"/>
      <c r="K115" s="139"/>
      <c r="L115" s="140"/>
    </row>
    <row r="116" spans="1:12" x14ac:dyDescent="0.2">
      <c r="A116" s="2"/>
      <c r="B116" s="2"/>
      <c r="C116" s="3"/>
      <c r="D116" s="141"/>
      <c r="E116" s="127"/>
      <c r="F116" s="127"/>
      <c r="G116" s="46"/>
      <c r="H116" s="139"/>
      <c r="I116" s="139"/>
      <c r="J116" s="140"/>
      <c r="K116" s="139"/>
      <c r="L116" s="140"/>
    </row>
    <row r="117" spans="1:12" x14ac:dyDescent="0.2">
      <c r="A117" s="2"/>
      <c r="B117" s="2"/>
      <c r="C117" s="3"/>
      <c r="D117" s="141"/>
      <c r="E117" s="127"/>
      <c r="F117" s="127"/>
      <c r="G117" s="46"/>
      <c r="H117" s="139"/>
      <c r="I117" s="139"/>
      <c r="J117" s="140"/>
      <c r="K117" s="139"/>
      <c r="L117" s="140"/>
    </row>
    <row r="118" spans="1:12" x14ac:dyDescent="0.2">
      <c r="A118" s="2"/>
      <c r="B118" s="2"/>
      <c r="C118" s="3"/>
      <c r="D118" s="141"/>
      <c r="E118" s="127"/>
      <c r="F118" s="127"/>
      <c r="G118" s="46"/>
      <c r="H118" s="139"/>
      <c r="I118" s="139"/>
      <c r="J118" s="140"/>
      <c r="K118" s="139"/>
      <c r="L118" s="140"/>
    </row>
    <row r="119" spans="1:12" x14ac:dyDescent="0.2">
      <c r="A119" s="2"/>
      <c r="B119" s="2"/>
      <c r="C119" s="3"/>
      <c r="D119" s="141"/>
      <c r="E119" s="127"/>
      <c r="F119" s="127"/>
      <c r="G119" s="46"/>
      <c r="H119" s="139"/>
      <c r="I119" s="139"/>
      <c r="J119" s="140"/>
      <c r="K119" s="139"/>
      <c r="L119" s="140"/>
    </row>
    <row r="120" spans="1:12" x14ac:dyDescent="0.2">
      <c r="A120" s="2"/>
      <c r="B120" s="2"/>
      <c r="C120" s="3"/>
      <c r="D120" s="141"/>
      <c r="E120" s="127"/>
      <c r="F120" s="127"/>
      <c r="G120" s="46"/>
      <c r="H120" s="139"/>
      <c r="I120" s="139"/>
      <c r="J120" s="140"/>
      <c r="K120" s="139"/>
      <c r="L120" s="140"/>
    </row>
    <row r="121" spans="1:12" x14ac:dyDescent="0.2">
      <c r="A121" s="2"/>
      <c r="B121" s="2"/>
      <c r="C121" s="3"/>
      <c r="D121" s="141"/>
      <c r="E121" s="127"/>
      <c r="F121" s="127"/>
      <c r="G121" s="46"/>
      <c r="H121" s="139"/>
      <c r="I121" s="139"/>
      <c r="J121" s="140"/>
      <c r="K121" s="139"/>
      <c r="L121" s="140"/>
    </row>
    <row r="122" spans="1:12" x14ac:dyDescent="0.2">
      <c r="A122" s="2"/>
      <c r="B122" s="2"/>
      <c r="C122" s="3"/>
      <c r="D122" s="141"/>
      <c r="E122" s="127"/>
      <c r="F122" s="127"/>
      <c r="G122" s="46"/>
      <c r="H122" s="139"/>
      <c r="I122" s="139"/>
      <c r="J122" s="140"/>
      <c r="K122" s="139"/>
      <c r="L122" s="140"/>
    </row>
    <row r="123" spans="1:12" x14ac:dyDescent="0.2">
      <c r="A123" s="2"/>
      <c r="B123" s="2"/>
      <c r="C123" s="3"/>
      <c r="D123" s="141"/>
      <c r="E123" s="127"/>
      <c r="F123" s="127"/>
      <c r="G123" s="46"/>
      <c r="H123" s="139"/>
      <c r="I123" s="139"/>
      <c r="J123" s="140"/>
      <c r="K123" s="139"/>
      <c r="L123" s="140"/>
    </row>
    <row r="124" spans="1:12" x14ac:dyDescent="0.2">
      <c r="A124" s="2"/>
      <c r="B124" s="2"/>
      <c r="C124" s="3"/>
      <c r="D124" s="141"/>
      <c r="E124" s="127"/>
      <c r="F124" s="127"/>
      <c r="G124" s="46"/>
      <c r="H124" s="139"/>
      <c r="I124" s="139"/>
      <c r="J124" s="140"/>
      <c r="K124" s="139"/>
      <c r="L124" s="140"/>
    </row>
    <row r="125" spans="1:12" x14ac:dyDescent="0.2">
      <c r="A125" s="2"/>
      <c r="B125" s="2"/>
      <c r="C125" s="3"/>
      <c r="D125" s="141"/>
      <c r="E125" s="127"/>
      <c r="F125" s="127"/>
      <c r="G125" s="46"/>
      <c r="H125" s="139"/>
      <c r="I125" s="139"/>
      <c r="J125" s="140"/>
      <c r="K125" s="139"/>
      <c r="L125" s="140"/>
    </row>
    <row r="126" spans="1:12" x14ac:dyDescent="0.2">
      <c r="A126" s="2"/>
      <c r="B126" s="2"/>
      <c r="C126" s="3"/>
      <c r="D126" s="141"/>
      <c r="E126" s="127"/>
      <c r="F126" s="127"/>
      <c r="G126" s="46"/>
      <c r="H126" s="139"/>
      <c r="I126" s="139"/>
      <c r="J126" s="140"/>
      <c r="K126" s="139"/>
      <c r="L126" s="140"/>
    </row>
    <row r="127" spans="1:12" x14ac:dyDescent="0.2">
      <c r="A127" s="2"/>
      <c r="B127" s="2"/>
      <c r="C127" s="3"/>
      <c r="D127" s="141"/>
      <c r="E127" s="127"/>
      <c r="F127" s="127"/>
      <c r="G127" s="46"/>
      <c r="H127" s="139"/>
      <c r="I127" s="139"/>
      <c r="J127" s="140"/>
      <c r="K127" s="139"/>
      <c r="L127" s="140"/>
    </row>
    <row r="128" spans="1:12" x14ac:dyDescent="0.2">
      <c r="A128" s="2"/>
      <c r="B128" s="2"/>
      <c r="C128" s="3"/>
      <c r="D128" s="141"/>
      <c r="E128" s="127"/>
      <c r="F128" s="127"/>
      <c r="G128" s="46"/>
      <c r="H128" s="139"/>
      <c r="I128" s="139"/>
      <c r="J128" s="140"/>
      <c r="K128" s="139"/>
      <c r="L128" s="140"/>
    </row>
    <row r="129" spans="1:12" x14ac:dyDescent="0.2">
      <c r="A129" s="2"/>
      <c r="B129" s="2"/>
      <c r="C129" s="3"/>
      <c r="D129" s="141"/>
      <c r="E129" s="127"/>
      <c r="F129" s="127"/>
      <c r="G129" s="46"/>
      <c r="H129" s="139"/>
      <c r="I129" s="139"/>
      <c r="J129" s="140"/>
      <c r="K129" s="139"/>
      <c r="L129" s="140"/>
    </row>
    <row r="130" spans="1:12" x14ac:dyDescent="0.2">
      <c r="A130" s="2"/>
      <c r="B130" s="2"/>
      <c r="C130" s="3"/>
      <c r="D130" s="141"/>
      <c r="E130" s="127"/>
      <c r="F130" s="127"/>
      <c r="G130" s="46"/>
      <c r="H130" s="139"/>
      <c r="I130" s="139"/>
      <c r="J130" s="140"/>
      <c r="K130" s="139"/>
      <c r="L130" s="140"/>
    </row>
    <row r="131" spans="1:12" x14ac:dyDescent="0.2">
      <c r="A131" s="2"/>
      <c r="B131" s="2"/>
      <c r="C131" s="3"/>
      <c r="D131" s="141"/>
      <c r="E131" s="127"/>
      <c r="F131" s="127"/>
      <c r="G131" s="46"/>
      <c r="H131" s="139"/>
      <c r="I131" s="139"/>
      <c r="J131" s="140"/>
      <c r="K131" s="139"/>
      <c r="L131" s="140"/>
    </row>
    <row r="132" spans="1:12" x14ac:dyDescent="0.2">
      <c r="A132" s="2"/>
      <c r="B132" s="2"/>
      <c r="C132" s="3"/>
      <c r="D132" s="141"/>
      <c r="E132" s="127"/>
      <c r="F132" s="127"/>
      <c r="G132" s="46"/>
      <c r="H132" s="139"/>
      <c r="I132" s="139"/>
      <c r="J132" s="140"/>
      <c r="K132" s="139"/>
      <c r="L132" s="140"/>
    </row>
    <row r="133" spans="1:12" x14ac:dyDescent="0.2">
      <c r="A133" s="2"/>
      <c r="B133" s="2"/>
      <c r="C133" s="3"/>
      <c r="D133" s="141"/>
      <c r="E133" s="127"/>
      <c r="F133" s="127"/>
      <c r="G133" s="46"/>
      <c r="H133" s="139"/>
      <c r="I133" s="139"/>
      <c r="J133" s="140"/>
      <c r="K133" s="139"/>
      <c r="L133" s="140"/>
    </row>
    <row r="134" spans="1:12" x14ac:dyDescent="0.2">
      <c r="A134" s="2"/>
      <c r="B134" s="2"/>
      <c r="C134" s="3"/>
      <c r="D134" s="141"/>
      <c r="E134" s="127"/>
      <c r="F134" s="127"/>
      <c r="G134" s="46"/>
      <c r="H134" s="139"/>
      <c r="I134" s="139"/>
      <c r="J134" s="140"/>
      <c r="K134" s="139"/>
      <c r="L134" s="140"/>
    </row>
    <row r="135" spans="1:12" x14ac:dyDescent="0.2">
      <c r="A135" s="2"/>
      <c r="B135" s="2"/>
      <c r="C135" s="3"/>
      <c r="D135" s="141"/>
      <c r="E135" s="127"/>
      <c r="F135" s="127"/>
      <c r="G135" s="46"/>
      <c r="H135" s="139"/>
      <c r="I135" s="139"/>
      <c r="J135" s="140"/>
      <c r="K135" s="139"/>
      <c r="L135" s="140"/>
    </row>
    <row r="136" spans="1:12" x14ac:dyDescent="0.2">
      <c r="A136" s="2"/>
      <c r="B136" s="2"/>
      <c r="C136" s="3"/>
      <c r="D136" s="141"/>
      <c r="E136" s="127"/>
      <c r="F136" s="127"/>
      <c r="G136" s="46"/>
      <c r="H136" s="139"/>
      <c r="I136" s="139"/>
      <c r="J136" s="140"/>
      <c r="K136" s="139"/>
      <c r="L136" s="140"/>
    </row>
    <row r="137" spans="1:12" x14ac:dyDescent="0.2">
      <c r="A137" s="2"/>
      <c r="B137" s="2"/>
      <c r="C137" s="3"/>
      <c r="D137" s="141"/>
      <c r="E137" s="127"/>
      <c r="F137" s="127"/>
      <c r="G137" s="46"/>
      <c r="H137" s="139"/>
      <c r="I137" s="139"/>
      <c r="J137" s="140"/>
      <c r="K137" s="139"/>
      <c r="L137" s="140"/>
    </row>
    <row r="138" spans="1:12" x14ac:dyDescent="0.2">
      <c r="A138" s="2"/>
      <c r="B138" s="2"/>
      <c r="C138" s="3"/>
      <c r="D138" s="141"/>
      <c r="E138" s="127"/>
      <c r="F138" s="127"/>
      <c r="G138" s="46"/>
      <c r="H138" s="139"/>
      <c r="I138" s="139"/>
      <c r="J138" s="140"/>
      <c r="K138" s="139"/>
      <c r="L138" s="140"/>
    </row>
    <row r="139" spans="1:12" x14ac:dyDescent="0.2">
      <c r="A139" s="2"/>
      <c r="B139" s="2"/>
      <c r="C139" s="3"/>
      <c r="D139" s="141"/>
      <c r="E139" s="127"/>
      <c r="F139" s="127"/>
      <c r="G139" s="46"/>
      <c r="H139" s="139"/>
      <c r="I139" s="139"/>
      <c r="J139" s="140"/>
      <c r="K139" s="139"/>
      <c r="L139" s="140"/>
    </row>
    <row r="140" spans="1:12" x14ac:dyDescent="0.2">
      <c r="A140" s="2"/>
      <c r="B140" s="2"/>
      <c r="C140" s="3"/>
      <c r="D140" s="141"/>
      <c r="E140" s="127"/>
      <c r="F140" s="127"/>
      <c r="G140" s="46"/>
      <c r="H140" s="139"/>
      <c r="I140" s="139"/>
      <c r="J140" s="140"/>
      <c r="K140" s="139"/>
      <c r="L140" s="140"/>
    </row>
    <row r="141" spans="1:12" x14ac:dyDescent="0.2">
      <c r="A141" s="2"/>
      <c r="B141" s="2"/>
      <c r="C141" s="3"/>
      <c r="D141" s="141"/>
      <c r="E141" s="127"/>
      <c r="F141" s="127"/>
      <c r="G141" s="46"/>
      <c r="H141" s="139"/>
      <c r="I141" s="139"/>
      <c r="J141" s="140"/>
      <c r="K141" s="139"/>
      <c r="L141" s="140"/>
    </row>
    <row r="142" spans="1:12" x14ac:dyDescent="0.2">
      <c r="A142" s="2"/>
      <c r="B142" s="2"/>
      <c r="C142" s="3"/>
      <c r="D142" s="141"/>
      <c r="E142" s="127"/>
      <c r="F142" s="127"/>
      <c r="G142" s="46"/>
      <c r="H142" s="139"/>
      <c r="I142" s="139"/>
      <c r="J142" s="140"/>
      <c r="K142" s="139"/>
      <c r="L142" s="140"/>
    </row>
    <row r="143" spans="1:12" x14ac:dyDescent="0.2">
      <c r="A143" s="2"/>
      <c r="B143" s="2"/>
      <c r="C143" s="3"/>
      <c r="D143" s="141"/>
      <c r="E143" s="127"/>
      <c r="F143" s="127"/>
      <c r="G143" s="46"/>
      <c r="H143" s="139"/>
      <c r="I143" s="139"/>
      <c r="J143" s="140"/>
      <c r="K143" s="139"/>
      <c r="L143" s="140"/>
    </row>
    <row r="144" spans="1:12" x14ac:dyDescent="0.2">
      <c r="A144" s="2"/>
      <c r="B144" s="2"/>
      <c r="C144" s="3"/>
      <c r="D144" s="141"/>
      <c r="E144" s="127"/>
      <c r="F144" s="127"/>
      <c r="G144" s="46"/>
      <c r="H144" s="139"/>
      <c r="I144" s="139"/>
      <c r="J144" s="140"/>
      <c r="K144" s="139"/>
      <c r="L144" s="140"/>
    </row>
    <row r="145" spans="1:12" x14ac:dyDescent="0.2">
      <c r="A145" s="2"/>
      <c r="B145" s="2"/>
      <c r="C145" s="3"/>
      <c r="D145" s="141"/>
      <c r="E145" s="127"/>
      <c r="F145" s="127"/>
      <c r="G145" s="46"/>
      <c r="H145" s="139"/>
      <c r="I145" s="139"/>
      <c r="J145" s="140"/>
      <c r="K145" s="139"/>
      <c r="L145" s="140"/>
    </row>
    <row r="146" spans="1:12" x14ac:dyDescent="0.2">
      <c r="A146" s="2"/>
      <c r="B146" s="2"/>
      <c r="C146" s="3"/>
      <c r="D146" s="141"/>
      <c r="E146" s="127"/>
      <c r="F146" s="127"/>
      <c r="G146" s="46"/>
      <c r="H146" s="139"/>
      <c r="I146" s="139"/>
      <c r="J146" s="140"/>
      <c r="K146" s="139"/>
      <c r="L146" s="140"/>
    </row>
    <row r="147" spans="1:12" x14ac:dyDescent="0.2">
      <c r="A147" s="2"/>
      <c r="B147" s="2"/>
      <c r="C147" s="3"/>
      <c r="D147" s="141"/>
      <c r="E147" s="127"/>
      <c r="F147" s="127"/>
      <c r="G147" s="46"/>
      <c r="H147" s="139"/>
      <c r="I147" s="139"/>
      <c r="J147" s="140"/>
      <c r="K147" s="139"/>
      <c r="L147" s="140"/>
    </row>
    <row r="148" spans="1:12" x14ac:dyDescent="0.2">
      <c r="A148" s="2"/>
      <c r="B148" s="2"/>
      <c r="C148" s="3"/>
      <c r="D148" s="141"/>
      <c r="E148" s="127"/>
      <c r="F148" s="127"/>
      <c r="G148" s="46"/>
      <c r="H148" s="139"/>
      <c r="I148" s="139"/>
      <c r="J148" s="140"/>
      <c r="K148" s="139"/>
      <c r="L148" s="140"/>
    </row>
    <row r="149" spans="1:12" x14ac:dyDescent="0.2">
      <c r="A149" s="2"/>
      <c r="B149" s="2"/>
      <c r="C149" s="3"/>
      <c r="D149" s="141"/>
      <c r="E149" s="127"/>
      <c r="F149" s="127"/>
      <c r="G149" s="46"/>
      <c r="H149" s="139"/>
      <c r="I149" s="139"/>
      <c r="J149" s="140"/>
      <c r="K149" s="139"/>
      <c r="L149" s="140"/>
    </row>
    <row r="150" spans="1:12" x14ac:dyDescent="0.2">
      <c r="A150" s="2"/>
      <c r="B150" s="2"/>
      <c r="C150" s="3"/>
      <c r="D150" s="141"/>
      <c r="E150" s="127"/>
      <c r="F150" s="127"/>
      <c r="G150" s="46"/>
      <c r="H150" s="139"/>
      <c r="I150" s="139"/>
      <c r="J150" s="140"/>
      <c r="K150" s="139"/>
      <c r="L150" s="140"/>
    </row>
    <row r="151" spans="1:12" x14ac:dyDescent="0.2">
      <c r="A151" s="2"/>
      <c r="B151" s="2"/>
      <c r="C151" s="3"/>
      <c r="D151" s="141"/>
      <c r="E151" s="127"/>
      <c r="F151" s="127"/>
      <c r="G151" s="46"/>
      <c r="H151" s="139"/>
      <c r="I151" s="139"/>
      <c r="J151" s="140"/>
      <c r="K151" s="139"/>
      <c r="L151" s="140"/>
    </row>
    <row r="152" spans="1:12" x14ac:dyDescent="0.2">
      <c r="A152" s="2"/>
      <c r="B152" s="2"/>
      <c r="C152" s="3"/>
      <c r="D152" s="141"/>
      <c r="E152" s="127"/>
      <c r="F152" s="127"/>
      <c r="G152" s="46"/>
      <c r="H152" s="139"/>
      <c r="I152" s="139"/>
      <c r="J152" s="140"/>
      <c r="K152" s="139"/>
      <c r="L152" s="140"/>
    </row>
    <row r="153" spans="1:12" x14ac:dyDescent="0.2">
      <c r="A153" s="2"/>
      <c r="B153" s="2"/>
      <c r="C153" s="3"/>
      <c r="D153" s="141"/>
      <c r="E153" s="127"/>
      <c r="F153" s="127"/>
      <c r="G153" s="46"/>
      <c r="H153" s="139"/>
      <c r="I153" s="139"/>
      <c r="J153" s="140"/>
      <c r="K153" s="139"/>
      <c r="L153" s="140"/>
    </row>
    <row r="154" spans="1:12" x14ac:dyDescent="0.2">
      <c r="A154" s="2"/>
      <c r="B154" s="2"/>
      <c r="C154" s="3"/>
      <c r="D154" s="141"/>
      <c r="E154" s="127"/>
      <c r="F154" s="127"/>
      <c r="G154" s="46"/>
      <c r="H154" s="139"/>
      <c r="I154" s="139"/>
      <c r="J154" s="140"/>
      <c r="K154" s="139"/>
      <c r="L154" s="140"/>
    </row>
    <row r="155" spans="1:12" x14ac:dyDescent="0.2">
      <c r="A155" s="2"/>
      <c r="B155" s="2"/>
      <c r="C155" s="3"/>
      <c r="D155" s="141"/>
      <c r="E155" s="127"/>
      <c r="F155" s="127"/>
      <c r="G155" s="46"/>
      <c r="H155" s="139"/>
      <c r="I155" s="139"/>
      <c r="J155" s="140"/>
      <c r="K155" s="139"/>
      <c r="L155" s="140"/>
    </row>
    <row r="156" spans="1:12" x14ac:dyDescent="0.2">
      <c r="A156" s="2"/>
      <c r="B156" s="2"/>
      <c r="C156" s="3"/>
      <c r="D156" s="141"/>
      <c r="E156" s="127"/>
      <c r="F156" s="127"/>
      <c r="G156" s="46"/>
      <c r="H156" s="139"/>
      <c r="I156" s="139"/>
      <c r="J156" s="140"/>
      <c r="K156" s="139"/>
      <c r="L156" s="140"/>
    </row>
    <row r="157" spans="1:12" x14ac:dyDescent="0.2">
      <c r="A157" s="2"/>
      <c r="B157" s="2"/>
      <c r="C157" s="3"/>
      <c r="D157" s="141"/>
      <c r="E157" s="127"/>
      <c r="F157" s="127"/>
      <c r="G157" s="46"/>
      <c r="H157" s="139"/>
      <c r="I157" s="139"/>
      <c r="J157" s="140"/>
      <c r="K157" s="139"/>
      <c r="L157" s="140"/>
    </row>
    <row r="158" spans="1:12" x14ac:dyDescent="0.2">
      <c r="A158" s="2"/>
      <c r="B158" s="2"/>
      <c r="C158" s="3"/>
      <c r="D158" s="141"/>
      <c r="E158" s="127"/>
      <c r="F158" s="127"/>
      <c r="G158" s="46"/>
      <c r="H158" s="139"/>
      <c r="I158" s="139"/>
      <c r="J158" s="140"/>
      <c r="K158" s="139"/>
      <c r="L158" s="140"/>
    </row>
    <row r="159" spans="1:12" x14ac:dyDescent="0.2">
      <c r="A159" s="2"/>
      <c r="B159" s="2"/>
      <c r="C159" s="3"/>
      <c r="D159" s="141"/>
      <c r="E159" s="127"/>
      <c r="F159" s="127"/>
      <c r="G159" s="46"/>
      <c r="H159" s="139"/>
      <c r="I159" s="139"/>
      <c r="J159" s="140"/>
      <c r="K159" s="139"/>
      <c r="L159" s="140"/>
    </row>
    <row r="160" spans="1:12" x14ac:dyDescent="0.2">
      <c r="A160" s="2"/>
      <c r="B160" s="2"/>
      <c r="C160" s="3"/>
      <c r="D160" s="141"/>
      <c r="E160" s="127"/>
      <c r="F160" s="127"/>
      <c r="G160" s="46"/>
      <c r="H160" s="139"/>
      <c r="I160" s="139"/>
      <c r="J160" s="140"/>
      <c r="K160" s="139"/>
      <c r="L160" s="140"/>
    </row>
    <row r="161" spans="1:12" x14ac:dyDescent="0.2">
      <c r="A161" s="2"/>
      <c r="B161" s="2"/>
      <c r="C161" s="3"/>
      <c r="D161" s="141"/>
      <c r="E161" s="127"/>
      <c r="F161" s="127"/>
      <c r="G161" s="46"/>
      <c r="H161" s="139"/>
      <c r="I161" s="139"/>
      <c r="J161" s="140"/>
      <c r="K161" s="139"/>
      <c r="L161" s="140"/>
    </row>
    <row r="162" spans="1:12" x14ac:dyDescent="0.2">
      <c r="A162" s="2"/>
      <c r="B162" s="2"/>
      <c r="C162" s="3"/>
      <c r="D162" s="141"/>
      <c r="E162" s="127"/>
      <c r="F162" s="127"/>
      <c r="G162" s="46"/>
      <c r="H162" s="139"/>
      <c r="I162" s="139"/>
      <c r="J162" s="140"/>
      <c r="K162" s="139"/>
      <c r="L162" s="140"/>
    </row>
    <row r="163" spans="1:12" x14ac:dyDescent="0.2">
      <c r="A163" s="2"/>
      <c r="B163" s="2"/>
      <c r="C163" s="3"/>
      <c r="D163" s="141"/>
      <c r="E163" s="127"/>
      <c r="F163" s="127"/>
      <c r="G163" s="46"/>
      <c r="H163" s="139"/>
      <c r="I163" s="139"/>
      <c r="J163" s="140"/>
      <c r="K163" s="139"/>
      <c r="L163" s="140"/>
    </row>
    <row r="164" spans="1:12" x14ac:dyDescent="0.2">
      <c r="A164" s="2"/>
      <c r="B164" s="2"/>
      <c r="C164" s="3"/>
      <c r="D164" s="141"/>
      <c r="E164" s="127"/>
      <c r="F164" s="127"/>
      <c r="G164" s="46"/>
      <c r="H164" s="139"/>
      <c r="I164" s="139"/>
      <c r="J164" s="140"/>
      <c r="K164" s="139"/>
      <c r="L164" s="140"/>
    </row>
    <row r="165" spans="1:12" x14ac:dyDescent="0.2">
      <c r="A165" s="2"/>
      <c r="B165" s="2"/>
      <c r="C165" s="3"/>
      <c r="D165" s="141"/>
      <c r="E165" s="127"/>
      <c r="F165" s="127"/>
      <c r="G165" s="46"/>
      <c r="H165" s="139"/>
      <c r="I165" s="139"/>
      <c r="J165" s="140"/>
      <c r="K165" s="139"/>
      <c r="L165" s="140"/>
    </row>
    <row r="166" spans="1:12" x14ac:dyDescent="0.2">
      <c r="A166" s="2"/>
      <c r="B166" s="2"/>
      <c r="C166" s="3"/>
      <c r="D166" s="141"/>
      <c r="E166" s="127"/>
      <c r="F166" s="127"/>
      <c r="G166" s="46"/>
      <c r="H166" s="139"/>
      <c r="I166" s="139"/>
      <c r="J166" s="140"/>
      <c r="K166" s="139"/>
      <c r="L166" s="140"/>
    </row>
    <row r="167" spans="1:12" x14ac:dyDescent="0.2">
      <c r="A167" s="2"/>
      <c r="B167" s="2"/>
      <c r="C167" s="3"/>
      <c r="D167" s="141"/>
      <c r="E167" s="127"/>
      <c r="F167" s="127"/>
      <c r="G167" s="46"/>
      <c r="H167" s="139"/>
      <c r="I167" s="139"/>
      <c r="J167" s="140"/>
      <c r="K167" s="139"/>
      <c r="L167" s="140"/>
    </row>
    <row r="168" spans="1:12" x14ac:dyDescent="0.2">
      <c r="A168" s="2"/>
      <c r="B168" s="2"/>
      <c r="C168" s="3"/>
      <c r="D168" s="141"/>
      <c r="E168" s="127"/>
      <c r="F168" s="127"/>
      <c r="G168" s="46"/>
      <c r="H168" s="139"/>
      <c r="I168" s="139"/>
      <c r="J168" s="140"/>
      <c r="K168" s="139"/>
      <c r="L168" s="140"/>
    </row>
    <row r="169" spans="1:12" x14ac:dyDescent="0.2">
      <c r="A169" s="2"/>
      <c r="B169" s="2"/>
      <c r="C169" s="3"/>
      <c r="D169" s="141"/>
      <c r="E169" s="127"/>
      <c r="F169" s="127"/>
      <c r="G169" s="46"/>
      <c r="H169" s="139"/>
      <c r="I169" s="139"/>
      <c r="J169" s="140"/>
      <c r="K169" s="139"/>
      <c r="L169" s="140"/>
    </row>
    <row r="170" spans="1:12" x14ac:dyDescent="0.2">
      <c r="A170" s="2"/>
      <c r="B170" s="2"/>
      <c r="C170" s="3"/>
      <c r="D170" s="141"/>
      <c r="E170" s="127"/>
      <c r="F170" s="127"/>
      <c r="G170" s="46"/>
      <c r="H170" s="139"/>
      <c r="I170" s="139"/>
      <c r="J170" s="140"/>
      <c r="K170" s="139"/>
      <c r="L170" s="140"/>
    </row>
    <row r="171" spans="1:12" x14ac:dyDescent="0.2">
      <c r="A171" s="2"/>
      <c r="B171" s="2"/>
      <c r="C171" s="3"/>
      <c r="D171" s="141"/>
      <c r="E171" s="127"/>
      <c r="F171" s="127"/>
      <c r="G171" s="46"/>
      <c r="H171" s="139"/>
      <c r="I171" s="139"/>
      <c r="J171" s="140"/>
      <c r="K171" s="139"/>
      <c r="L171" s="140"/>
    </row>
    <row r="172" spans="1:12" x14ac:dyDescent="0.2">
      <c r="A172" s="2"/>
      <c r="B172" s="2"/>
      <c r="C172" s="3"/>
      <c r="D172" s="141"/>
      <c r="E172" s="127"/>
      <c r="F172" s="127"/>
      <c r="G172" s="46"/>
      <c r="H172" s="139"/>
      <c r="I172" s="139"/>
      <c r="J172" s="140"/>
      <c r="K172" s="139"/>
      <c r="L172" s="140"/>
    </row>
    <row r="173" spans="1:12" x14ac:dyDescent="0.2">
      <c r="A173" s="2"/>
      <c r="B173" s="2"/>
      <c r="C173" s="3"/>
      <c r="D173" s="141"/>
      <c r="E173" s="127"/>
      <c r="F173" s="127"/>
      <c r="G173" s="46"/>
      <c r="H173" s="139"/>
      <c r="I173" s="139"/>
      <c r="J173" s="140"/>
      <c r="K173" s="139"/>
      <c r="L173" s="140"/>
    </row>
    <row r="174" spans="1:12" x14ac:dyDescent="0.2">
      <c r="A174" s="2"/>
      <c r="B174" s="2"/>
      <c r="C174" s="3"/>
      <c r="D174" s="141"/>
      <c r="E174" s="127"/>
      <c r="F174" s="127"/>
      <c r="G174" s="46"/>
      <c r="H174" s="139"/>
      <c r="I174" s="139"/>
      <c r="J174" s="140"/>
      <c r="K174" s="139"/>
      <c r="L174" s="140"/>
    </row>
    <row r="175" spans="1:12" x14ac:dyDescent="0.2">
      <c r="A175" s="2"/>
      <c r="B175" s="2"/>
      <c r="C175" s="3"/>
      <c r="D175" s="141"/>
      <c r="E175" s="127"/>
      <c r="F175" s="127"/>
      <c r="G175" s="46"/>
      <c r="H175" s="139"/>
      <c r="I175" s="139"/>
      <c r="J175" s="140"/>
      <c r="K175" s="139"/>
      <c r="L175" s="140"/>
    </row>
    <row r="176" spans="1:12" x14ac:dyDescent="0.2">
      <c r="A176" s="2"/>
      <c r="B176" s="2"/>
      <c r="C176" s="3"/>
      <c r="D176" s="141"/>
      <c r="E176" s="127"/>
      <c r="F176" s="127"/>
      <c r="G176" s="46"/>
      <c r="H176" s="139"/>
      <c r="I176" s="139"/>
      <c r="J176" s="140"/>
      <c r="K176" s="139"/>
      <c r="L176" s="140"/>
    </row>
    <row r="177" spans="1:12" x14ac:dyDescent="0.2">
      <c r="A177" s="2"/>
      <c r="B177" s="2"/>
      <c r="C177" s="3"/>
      <c r="D177" s="141"/>
      <c r="E177" s="127"/>
      <c r="F177" s="127"/>
      <c r="G177" s="46"/>
      <c r="H177" s="139"/>
      <c r="I177" s="139"/>
      <c r="J177" s="140"/>
      <c r="K177" s="139"/>
      <c r="L177" s="140"/>
    </row>
    <row r="178" spans="1:12" x14ac:dyDescent="0.2">
      <c r="A178" s="2"/>
      <c r="B178" s="2"/>
      <c r="C178" s="3"/>
      <c r="D178" s="141"/>
      <c r="E178" s="127"/>
      <c r="F178" s="127"/>
      <c r="G178" s="46"/>
      <c r="H178" s="139"/>
      <c r="I178" s="139"/>
      <c r="J178" s="140"/>
      <c r="K178" s="139"/>
      <c r="L178" s="140"/>
    </row>
    <row r="179" spans="1:12" x14ac:dyDescent="0.2">
      <c r="A179" s="2"/>
      <c r="B179" s="2"/>
      <c r="C179" s="3"/>
      <c r="D179" s="141"/>
      <c r="E179" s="127"/>
      <c r="F179" s="127"/>
      <c r="G179" s="46"/>
      <c r="H179" s="139"/>
      <c r="I179" s="139"/>
      <c r="J179" s="140"/>
      <c r="K179" s="139"/>
      <c r="L179" s="140"/>
    </row>
    <row r="180" spans="1:12" x14ac:dyDescent="0.2">
      <c r="A180" s="2"/>
      <c r="B180" s="2"/>
      <c r="C180" s="3"/>
      <c r="D180" s="141"/>
      <c r="E180" s="127"/>
      <c r="F180" s="127"/>
      <c r="G180" s="46"/>
      <c r="H180" s="139"/>
      <c r="I180" s="139"/>
      <c r="J180" s="140"/>
      <c r="K180" s="139"/>
      <c r="L180" s="140"/>
    </row>
    <row r="181" spans="1:12" x14ac:dyDescent="0.2">
      <c r="A181" s="2"/>
      <c r="B181" s="2"/>
      <c r="C181" s="3"/>
      <c r="D181" s="141"/>
      <c r="E181" s="127"/>
      <c r="F181" s="127"/>
      <c r="G181" s="46"/>
      <c r="H181" s="139"/>
      <c r="I181" s="139"/>
      <c r="J181" s="140"/>
      <c r="K181" s="139"/>
      <c r="L181" s="140"/>
    </row>
    <row r="182" spans="1:12" x14ac:dyDescent="0.2">
      <c r="A182" s="2"/>
      <c r="B182" s="2"/>
      <c r="C182" s="3"/>
      <c r="D182" s="141"/>
      <c r="E182" s="127"/>
      <c r="F182" s="127"/>
      <c r="G182" s="46"/>
      <c r="H182" s="139"/>
      <c r="I182" s="139"/>
      <c r="J182" s="140"/>
      <c r="K182" s="139"/>
      <c r="L182" s="140"/>
    </row>
    <row r="183" spans="1:12" x14ac:dyDescent="0.2">
      <c r="A183" s="2"/>
      <c r="B183" s="2"/>
      <c r="C183" s="3"/>
      <c r="D183" s="141"/>
      <c r="E183" s="127"/>
      <c r="F183" s="127"/>
      <c r="G183" s="46"/>
      <c r="H183" s="139"/>
      <c r="I183" s="139"/>
      <c r="J183" s="140"/>
      <c r="K183" s="139"/>
      <c r="L183" s="140"/>
    </row>
    <row r="184" spans="1:12" x14ac:dyDescent="0.2">
      <c r="A184" s="2"/>
      <c r="B184" s="2"/>
      <c r="C184" s="3"/>
      <c r="D184" s="141"/>
      <c r="E184" s="127"/>
      <c r="F184" s="127"/>
      <c r="G184" s="46"/>
      <c r="H184" s="139"/>
      <c r="I184" s="139"/>
      <c r="J184" s="140"/>
      <c r="K184" s="139"/>
      <c r="L184" s="140"/>
    </row>
    <row r="185" spans="1:12" x14ac:dyDescent="0.2">
      <c r="A185" s="2"/>
      <c r="B185" s="2"/>
      <c r="C185" s="3"/>
      <c r="D185" s="141"/>
      <c r="E185" s="127"/>
      <c r="F185" s="127"/>
      <c r="G185" s="46"/>
      <c r="H185" s="139"/>
      <c r="I185" s="139"/>
      <c r="J185" s="140"/>
      <c r="K185" s="139"/>
      <c r="L185" s="140"/>
    </row>
    <row r="186" spans="1:12" x14ac:dyDescent="0.2">
      <c r="A186" s="2"/>
      <c r="B186" s="2"/>
      <c r="C186" s="3"/>
      <c r="D186" s="141"/>
      <c r="E186" s="127"/>
      <c r="F186" s="127"/>
      <c r="G186" s="46"/>
      <c r="H186" s="139"/>
      <c r="I186" s="139"/>
      <c r="J186" s="140"/>
      <c r="K186" s="139"/>
      <c r="L186" s="140"/>
    </row>
    <row r="187" spans="1:12" x14ac:dyDescent="0.2">
      <c r="A187" s="2"/>
      <c r="B187" s="2"/>
      <c r="C187" s="3"/>
      <c r="D187" s="141"/>
      <c r="E187" s="127"/>
      <c r="F187" s="127"/>
      <c r="G187" s="46"/>
      <c r="H187" s="139"/>
      <c r="I187" s="139"/>
      <c r="J187" s="140"/>
      <c r="K187" s="139"/>
      <c r="L187" s="140"/>
    </row>
    <row r="188" spans="1:12" x14ac:dyDescent="0.2">
      <c r="A188" s="2"/>
      <c r="B188" s="2"/>
      <c r="C188" s="3"/>
      <c r="D188" s="141"/>
      <c r="E188" s="127"/>
      <c r="F188" s="127"/>
      <c r="G188" s="46"/>
      <c r="H188" s="139"/>
      <c r="I188" s="139"/>
      <c r="J188" s="140"/>
      <c r="K188" s="139"/>
      <c r="L188" s="140"/>
    </row>
    <row r="189" spans="1:12" x14ac:dyDescent="0.2">
      <c r="A189" s="2"/>
      <c r="B189" s="2"/>
      <c r="C189" s="3"/>
      <c r="D189" s="141"/>
      <c r="E189" s="127"/>
      <c r="F189" s="127"/>
      <c r="G189" s="46"/>
      <c r="H189" s="139"/>
      <c r="I189" s="139"/>
      <c r="J189" s="140"/>
      <c r="K189" s="139"/>
      <c r="L189" s="140"/>
    </row>
    <row r="190" spans="1:12" x14ac:dyDescent="0.2">
      <c r="A190" s="2"/>
      <c r="B190" s="2"/>
      <c r="C190" s="3"/>
      <c r="D190" s="141"/>
      <c r="E190" s="127"/>
      <c r="F190" s="127"/>
      <c r="G190" s="46"/>
      <c r="H190" s="139"/>
      <c r="I190" s="139"/>
      <c r="J190" s="140"/>
      <c r="K190" s="139"/>
      <c r="L190" s="140"/>
    </row>
    <row r="191" spans="1:12" x14ac:dyDescent="0.2">
      <c r="A191" s="2"/>
      <c r="B191" s="2"/>
      <c r="C191" s="3"/>
      <c r="D191" s="141"/>
      <c r="E191" s="127"/>
      <c r="F191" s="127"/>
      <c r="G191" s="46"/>
      <c r="H191" s="139"/>
      <c r="I191" s="139"/>
      <c r="J191" s="140"/>
      <c r="K191" s="139"/>
      <c r="L191" s="140"/>
    </row>
    <row r="192" spans="1:12" x14ac:dyDescent="0.2">
      <c r="A192" s="2"/>
      <c r="B192" s="2"/>
      <c r="C192" s="3"/>
      <c r="D192" s="141"/>
      <c r="E192" s="127"/>
      <c r="F192" s="127"/>
      <c r="G192" s="46"/>
      <c r="H192" s="139"/>
      <c r="I192" s="139"/>
      <c r="J192" s="140"/>
      <c r="K192" s="139"/>
      <c r="L192" s="140"/>
    </row>
    <row r="193" spans="1:12" x14ac:dyDescent="0.2">
      <c r="A193" s="2"/>
      <c r="B193" s="2"/>
      <c r="C193" s="3"/>
      <c r="D193" s="141"/>
      <c r="E193" s="127"/>
      <c r="F193" s="127"/>
      <c r="G193" s="46"/>
      <c r="H193" s="139"/>
      <c r="I193" s="139"/>
      <c r="J193" s="140"/>
      <c r="K193" s="139"/>
      <c r="L193" s="140"/>
    </row>
    <row r="194" spans="1:12" x14ac:dyDescent="0.2">
      <c r="A194" s="2"/>
      <c r="B194" s="2"/>
      <c r="C194" s="3"/>
      <c r="D194" s="141"/>
      <c r="E194" s="127"/>
      <c r="F194" s="127"/>
      <c r="G194" s="46"/>
      <c r="H194" s="139"/>
      <c r="I194" s="139"/>
      <c r="J194" s="140"/>
      <c r="K194" s="139"/>
      <c r="L194" s="140"/>
    </row>
    <row r="195" spans="1:12" x14ac:dyDescent="0.2">
      <c r="A195" s="2"/>
      <c r="B195" s="2"/>
      <c r="C195" s="3"/>
      <c r="D195" s="141"/>
      <c r="E195" s="127"/>
      <c r="F195" s="127"/>
      <c r="G195" s="46"/>
      <c r="H195" s="139"/>
      <c r="I195" s="139"/>
      <c r="J195" s="140"/>
      <c r="K195" s="139"/>
      <c r="L195" s="140"/>
    </row>
    <row r="196" spans="1:12" x14ac:dyDescent="0.2">
      <c r="A196" s="2"/>
      <c r="B196" s="2"/>
      <c r="C196" s="3"/>
      <c r="D196" s="141"/>
      <c r="E196" s="127"/>
      <c r="F196" s="127"/>
      <c r="G196" s="46"/>
      <c r="H196" s="139"/>
      <c r="I196" s="139"/>
      <c r="J196" s="140"/>
      <c r="K196" s="139"/>
      <c r="L196" s="140"/>
    </row>
    <row r="197" spans="1:12" x14ac:dyDescent="0.2">
      <c r="A197" s="2"/>
      <c r="B197" s="2"/>
      <c r="C197" s="3"/>
      <c r="D197" s="141"/>
      <c r="E197" s="127"/>
      <c r="F197" s="127"/>
      <c r="G197" s="46"/>
      <c r="H197" s="139"/>
      <c r="I197" s="139"/>
      <c r="J197" s="140"/>
      <c r="K197" s="139"/>
      <c r="L197" s="140"/>
    </row>
    <row r="198" spans="1:12" x14ac:dyDescent="0.2">
      <c r="A198" s="2"/>
      <c r="B198" s="2"/>
      <c r="C198" s="3"/>
      <c r="D198" s="141"/>
      <c r="E198" s="127"/>
      <c r="F198" s="127"/>
      <c r="G198" s="46"/>
      <c r="H198" s="139"/>
      <c r="I198" s="139"/>
      <c r="J198" s="140"/>
      <c r="K198" s="139"/>
      <c r="L198" s="140"/>
    </row>
    <row r="199" spans="1:12" x14ac:dyDescent="0.2">
      <c r="A199" s="2"/>
      <c r="B199" s="2"/>
      <c r="C199" s="3"/>
      <c r="D199" s="141"/>
      <c r="E199" s="127"/>
      <c r="F199" s="127"/>
      <c r="G199" s="46"/>
      <c r="H199" s="139"/>
      <c r="I199" s="139"/>
      <c r="J199" s="140"/>
      <c r="K199" s="139"/>
      <c r="L199" s="140"/>
    </row>
    <row r="200" spans="1:12" x14ac:dyDescent="0.2">
      <c r="A200" s="2"/>
      <c r="B200" s="2"/>
      <c r="C200" s="3"/>
      <c r="D200" s="141"/>
      <c r="E200" s="127"/>
      <c r="F200" s="127"/>
      <c r="G200" s="46"/>
      <c r="H200" s="139"/>
      <c r="I200" s="139"/>
      <c r="J200" s="140"/>
      <c r="K200" s="139"/>
      <c r="L200" s="140"/>
    </row>
    <row r="201" spans="1:12" x14ac:dyDescent="0.2">
      <c r="A201" s="2"/>
      <c r="B201" s="2"/>
      <c r="C201" s="3"/>
      <c r="D201" s="141"/>
      <c r="E201" s="127"/>
      <c r="F201" s="127"/>
      <c r="G201" s="46"/>
      <c r="H201" s="139"/>
      <c r="I201" s="139"/>
      <c r="J201" s="140"/>
      <c r="K201" s="139"/>
      <c r="L201" s="140"/>
    </row>
    <row r="202" spans="1:12" x14ac:dyDescent="0.2">
      <c r="A202" s="2"/>
      <c r="B202" s="2"/>
      <c r="C202" s="3"/>
      <c r="D202" s="141"/>
      <c r="E202" s="127"/>
      <c r="F202" s="127"/>
      <c r="G202" s="46"/>
      <c r="H202" s="139"/>
      <c r="I202" s="139"/>
      <c r="J202" s="140"/>
      <c r="K202" s="139"/>
      <c r="L202" s="140"/>
    </row>
    <row r="203" spans="1:12" x14ac:dyDescent="0.2">
      <c r="A203" s="2"/>
      <c r="B203" s="2"/>
      <c r="C203" s="3"/>
      <c r="D203" s="141"/>
      <c r="E203" s="127"/>
      <c r="F203" s="127"/>
      <c r="G203" s="46"/>
      <c r="H203" s="139"/>
      <c r="I203" s="139"/>
      <c r="J203" s="140"/>
      <c r="K203" s="139"/>
      <c r="L203" s="140"/>
    </row>
    <row r="204" spans="1:12" x14ac:dyDescent="0.2">
      <c r="A204" s="2"/>
      <c r="B204" s="2"/>
      <c r="C204" s="3"/>
      <c r="D204" s="141"/>
      <c r="E204" s="127"/>
      <c r="F204" s="127"/>
      <c r="G204" s="46"/>
      <c r="H204" s="139"/>
      <c r="I204" s="139"/>
      <c r="J204" s="140"/>
      <c r="K204" s="139"/>
      <c r="L204" s="140"/>
    </row>
    <row r="205" spans="1:12" x14ac:dyDescent="0.2">
      <c r="A205" s="2"/>
      <c r="B205" s="2"/>
      <c r="C205" s="3"/>
      <c r="D205" s="141"/>
      <c r="E205" s="127"/>
      <c r="F205" s="127"/>
      <c r="G205" s="46"/>
      <c r="H205" s="139"/>
      <c r="I205" s="139"/>
      <c r="J205" s="140"/>
      <c r="K205" s="139"/>
      <c r="L205" s="140"/>
    </row>
    <row r="206" spans="1:12" x14ac:dyDescent="0.2">
      <c r="A206" s="2"/>
      <c r="B206" s="2"/>
      <c r="C206" s="3"/>
      <c r="D206" s="141"/>
      <c r="E206" s="127"/>
      <c r="F206" s="127"/>
      <c r="G206" s="46"/>
      <c r="H206" s="139"/>
      <c r="I206" s="139"/>
      <c r="J206" s="140"/>
      <c r="K206" s="139"/>
      <c r="L206" s="140"/>
    </row>
    <row r="207" spans="1:12" x14ac:dyDescent="0.2">
      <c r="A207" s="2"/>
      <c r="B207" s="2"/>
      <c r="C207" s="3"/>
      <c r="D207" s="141"/>
      <c r="E207" s="127"/>
      <c r="F207" s="127"/>
      <c r="G207" s="46"/>
      <c r="H207" s="139"/>
      <c r="I207" s="139"/>
      <c r="J207" s="140"/>
      <c r="K207" s="139"/>
      <c r="L207" s="140"/>
    </row>
    <row r="208" spans="1:12" x14ac:dyDescent="0.2">
      <c r="A208" s="2"/>
      <c r="B208" s="2"/>
      <c r="C208" s="3"/>
      <c r="D208" s="141"/>
      <c r="E208" s="127"/>
      <c r="F208" s="127"/>
      <c r="G208" s="46"/>
      <c r="H208" s="139"/>
      <c r="I208" s="139"/>
      <c r="J208" s="140"/>
      <c r="K208" s="139"/>
      <c r="L208" s="140"/>
    </row>
    <row r="209" spans="1:12" x14ac:dyDescent="0.2">
      <c r="A209" s="2"/>
      <c r="B209" s="2"/>
      <c r="C209" s="3"/>
      <c r="D209" s="141"/>
      <c r="E209" s="127"/>
      <c r="F209" s="127"/>
      <c r="G209" s="46"/>
      <c r="H209" s="139"/>
      <c r="I209" s="139"/>
      <c r="J209" s="140"/>
      <c r="K209" s="139"/>
      <c r="L209" s="140"/>
    </row>
    <row r="210" spans="1:12" x14ac:dyDescent="0.2">
      <c r="A210" s="2"/>
      <c r="B210" s="2"/>
      <c r="C210" s="3"/>
      <c r="D210" s="141"/>
      <c r="E210" s="127"/>
      <c r="F210" s="127"/>
      <c r="G210" s="46"/>
      <c r="H210" s="139"/>
      <c r="I210" s="139"/>
      <c r="J210" s="140"/>
      <c r="K210" s="139"/>
      <c r="L210" s="140"/>
    </row>
    <row r="211" spans="1:12" x14ac:dyDescent="0.2">
      <c r="A211" s="2"/>
      <c r="B211" s="2"/>
      <c r="C211" s="3"/>
      <c r="D211" s="141"/>
      <c r="E211" s="127"/>
      <c r="F211" s="127"/>
      <c r="G211" s="46"/>
      <c r="H211" s="139"/>
      <c r="I211" s="139"/>
      <c r="J211" s="140"/>
      <c r="K211" s="139"/>
      <c r="L211" s="140"/>
    </row>
    <row r="212" spans="1:12" x14ac:dyDescent="0.2">
      <c r="A212" s="2"/>
      <c r="B212" s="2"/>
      <c r="C212" s="3"/>
      <c r="D212" s="141"/>
      <c r="E212" s="127"/>
      <c r="F212" s="127"/>
      <c r="G212" s="46"/>
      <c r="H212" s="139"/>
      <c r="I212" s="139"/>
      <c r="J212" s="140"/>
      <c r="K212" s="139"/>
      <c r="L212" s="140"/>
    </row>
    <row r="213" spans="1:12" x14ac:dyDescent="0.2">
      <c r="A213" s="2"/>
      <c r="B213" s="2"/>
      <c r="C213" s="3"/>
      <c r="D213" s="141"/>
      <c r="E213" s="127"/>
      <c r="F213" s="127"/>
      <c r="G213" s="46"/>
      <c r="H213" s="139"/>
      <c r="I213" s="139"/>
      <c r="J213" s="140"/>
      <c r="K213" s="139"/>
      <c r="L213" s="140"/>
    </row>
    <row r="214" spans="1:12" x14ac:dyDescent="0.2">
      <c r="A214" s="2"/>
      <c r="B214" s="2"/>
      <c r="C214" s="3"/>
      <c r="D214" s="141"/>
      <c r="E214" s="127"/>
      <c r="F214" s="127"/>
      <c r="G214" s="46"/>
      <c r="H214" s="139"/>
      <c r="I214" s="139"/>
      <c r="J214" s="140"/>
      <c r="K214" s="139"/>
      <c r="L214" s="140"/>
    </row>
    <row r="215" spans="1:12" x14ac:dyDescent="0.2">
      <c r="A215" s="2"/>
      <c r="B215" s="2"/>
      <c r="C215" s="3"/>
      <c r="D215" s="141"/>
      <c r="E215" s="127"/>
      <c r="F215" s="127"/>
      <c r="G215" s="46"/>
      <c r="H215" s="139"/>
      <c r="I215" s="139"/>
      <c r="J215" s="140"/>
      <c r="K215" s="139"/>
      <c r="L215" s="140"/>
    </row>
    <row r="216" spans="1:12" x14ac:dyDescent="0.2">
      <c r="A216" s="2"/>
      <c r="B216" s="2"/>
      <c r="C216" s="3"/>
      <c r="D216" s="141"/>
      <c r="E216" s="127"/>
      <c r="F216" s="127"/>
      <c r="G216" s="46"/>
      <c r="H216" s="139"/>
      <c r="I216" s="139"/>
      <c r="J216" s="140"/>
      <c r="K216" s="139"/>
      <c r="L216" s="140"/>
    </row>
    <row r="217" spans="1:12" x14ac:dyDescent="0.2">
      <c r="A217" s="2"/>
      <c r="B217" s="2"/>
      <c r="C217" s="3"/>
      <c r="D217" s="141"/>
      <c r="E217" s="127"/>
      <c r="F217" s="127"/>
      <c r="G217" s="46"/>
      <c r="H217" s="139"/>
      <c r="I217" s="139"/>
      <c r="J217" s="140"/>
      <c r="K217" s="139"/>
      <c r="L217" s="140"/>
    </row>
    <row r="218" spans="1:12" x14ac:dyDescent="0.2">
      <c r="A218" s="2"/>
      <c r="B218" s="2"/>
      <c r="C218" s="3"/>
      <c r="D218" s="141"/>
      <c r="E218" s="127"/>
      <c r="F218" s="127"/>
      <c r="G218" s="46"/>
      <c r="H218" s="139"/>
      <c r="I218" s="139"/>
      <c r="J218" s="140"/>
      <c r="K218" s="139"/>
      <c r="L218" s="140"/>
    </row>
    <row r="219" spans="1:12" x14ac:dyDescent="0.2">
      <c r="A219" s="2"/>
      <c r="B219" s="2"/>
      <c r="C219" s="3"/>
      <c r="D219" s="141"/>
      <c r="E219" s="127"/>
      <c r="F219" s="127"/>
      <c r="G219" s="46"/>
      <c r="H219" s="139"/>
      <c r="I219" s="139"/>
      <c r="J219" s="140"/>
      <c r="K219" s="139"/>
      <c r="L219" s="140"/>
    </row>
    <row r="220" spans="1:12" x14ac:dyDescent="0.2">
      <c r="A220" s="2"/>
      <c r="B220" s="2"/>
      <c r="C220" s="3"/>
      <c r="D220" s="141"/>
      <c r="E220" s="127"/>
      <c r="F220" s="127"/>
      <c r="G220" s="46"/>
      <c r="H220" s="139"/>
      <c r="I220" s="139"/>
      <c r="J220" s="140"/>
      <c r="K220" s="139"/>
      <c r="L220" s="140"/>
    </row>
    <row r="221" spans="1:12" x14ac:dyDescent="0.2">
      <c r="A221" s="2"/>
      <c r="B221" s="2"/>
      <c r="C221" s="3"/>
      <c r="D221" s="141"/>
      <c r="E221" s="127"/>
      <c r="F221" s="127"/>
      <c r="G221" s="46"/>
      <c r="H221" s="139"/>
      <c r="I221" s="139"/>
      <c r="J221" s="140"/>
      <c r="K221" s="139"/>
      <c r="L221" s="140"/>
    </row>
    <row r="222" spans="1:12" x14ac:dyDescent="0.2">
      <c r="A222" s="2"/>
      <c r="B222" s="2"/>
      <c r="C222" s="3"/>
      <c r="D222" s="141"/>
      <c r="E222" s="127"/>
      <c r="F222" s="127"/>
      <c r="G222" s="46"/>
      <c r="H222" s="139"/>
      <c r="I222" s="139"/>
      <c r="J222" s="140"/>
      <c r="K222" s="139"/>
      <c r="L222" s="140"/>
    </row>
    <row r="223" spans="1:12" x14ac:dyDescent="0.2">
      <c r="A223" s="2"/>
      <c r="B223" s="2"/>
      <c r="C223" s="3"/>
      <c r="D223" s="141"/>
      <c r="E223" s="127"/>
      <c r="F223" s="127"/>
      <c r="G223" s="46"/>
      <c r="H223" s="139"/>
      <c r="I223" s="139"/>
      <c r="J223" s="140"/>
      <c r="K223" s="139"/>
      <c r="L223" s="140"/>
    </row>
    <row r="224" spans="1:12" x14ac:dyDescent="0.2">
      <c r="A224" s="2"/>
      <c r="B224" s="2"/>
      <c r="C224" s="3"/>
      <c r="D224" s="141"/>
      <c r="E224" s="127"/>
      <c r="F224" s="127"/>
      <c r="G224" s="46"/>
      <c r="H224" s="139"/>
      <c r="I224" s="139"/>
      <c r="J224" s="140"/>
      <c r="K224" s="139"/>
      <c r="L224" s="140"/>
    </row>
    <row r="225" spans="1:12" x14ac:dyDescent="0.2">
      <c r="A225" s="2"/>
      <c r="B225" s="2"/>
      <c r="C225" s="3"/>
      <c r="D225" s="141"/>
      <c r="E225" s="127"/>
      <c r="F225" s="127"/>
      <c r="G225" s="46"/>
      <c r="H225" s="139"/>
      <c r="I225" s="139"/>
      <c r="J225" s="140"/>
      <c r="K225" s="139"/>
      <c r="L225" s="140"/>
    </row>
    <row r="226" spans="1:12" x14ac:dyDescent="0.2">
      <c r="A226" s="2"/>
      <c r="B226" s="2"/>
      <c r="C226" s="3"/>
      <c r="D226" s="141"/>
      <c r="E226" s="127"/>
      <c r="F226" s="127"/>
      <c r="G226" s="46"/>
      <c r="H226" s="139"/>
      <c r="I226" s="139"/>
      <c r="J226" s="140"/>
      <c r="K226" s="139"/>
      <c r="L226" s="140"/>
    </row>
    <row r="227" spans="1:12" x14ac:dyDescent="0.2">
      <c r="A227" s="2"/>
      <c r="B227" s="2"/>
      <c r="C227" s="3"/>
      <c r="D227" s="141"/>
      <c r="E227" s="127"/>
      <c r="F227" s="127"/>
      <c r="G227" s="46"/>
      <c r="H227" s="139"/>
      <c r="I227" s="139"/>
      <c r="J227" s="140"/>
      <c r="K227" s="139"/>
      <c r="L227" s="140"/>
    </row>
    <row r="228" spans="1:12" x14ac:dyDescent="0.2">
      <c r="A228" s="2"/>
      <c r="B228" s="2"/>
      <c r="C228" s="3"/>
      <c r="D228" s="141"/>
      <c r="E228" s="127"/>
      <c r="F228" s="127"/>
      <c r="G228"/>
      <c r="H228" s="139"/>
      <c r="I228" s="139"/>
      <c r="J228" s="140"/>
      <c r="K228" s="139"/>
      <c r="L228" s="140"/>
    </row>
    <row r="229" spans="1:12" x14ac:dyDescent="0.2">
      <c r="A229" s="2"/>
      <c r="B229" s="2"/>
      <c r="C229" s="3"/>
      <c r="D229" s="141"/>
      <c r="E229" s="127"/>
      <c r="F229" s="127"/>
      <c r="G229"/>
      <c r="H229" s="139"/>
      <c r="I229" s="139"/>
      <c r="J229" s="140"/>
      <c r="K229" s="139"/>
      <c r="L229" s="140"/>
    </row>
    <row r="230" spans="1:12" x14ac:dyDescent="0.2">
      <c r="A230" s="2"/>
      <c r="B230" s="2"/>
      <c r="C230" s="3"/>
      <c r="D230" s="141"/>
      <c r="E230" s="127"/>
      <c r="F230" s="127"/>
      <c r="G230"/>
      <c r="H230" s="139"/>
      <c r="I230" s="139"/>
      <c r="J230" s="140"/>
      <c r="K230" s="139"/>
      <c r="L230" s="140"/>
    </row>
    <row r="231" spans="1:12" x14ac:dyDescent="0.2">
      <c r="A231" s="2"/>
      <c r="B231" s="2"/>
      <c r="C231" s="3"/>
      <c r="D231" s="141"/>
      <c r="E231" s="127"/>
      <c r="F231" s="127"/>
      <c r="G231"/>
      <c r="H231" s="139"/>
      <c r="I231" s="139"/>
      <c r="J231" s="140"/>
      <c r="K231" s="139"/>
      <c r="L231" s="140"/>
    </row>
    <row r="232" spans="1:12" x14ac:dyDescent="0.2">
      <c r="A232" s="2"/>
      <c r="B232" s="2"/>
      <c r="C232" s="3"/>
      <c r="D232" s="141"/>
      <c r="E232" s="127"/>
      <c r="F232" s="127"/>
      <c r="G232"/>
      <c r="H232" s="139"/>
      <c r="I232" s="139"/>
      <c r="J232" s="140"/>
      <c r="K232" s="139"/>
      <c r="L232" s="140"/>
    </row>
    <row r="233" spans="1:12" x14ac:dyDescent="0.2">
      <c r="G233"/>
      <c r="H233" s="139"/>
      <c r="I233" s="139"/>
      <c r="J233" s="140"/>
      <c r="K233" s="139"/>
      <c r="L233" s="140"/>
    </row>
    <row r="234" spans="1:12" x14ac:dyDescent="0.2">
      <c r="G234"/>
      <c r="H234" s="139"/>
      <c r="I234" s="139"/>
      <c r="J234" s="140"/>
      <c r="K234" s="139"/>
      <c r="L234" s="140"/>
    </row>
    <row r="235" spans="1:12" x14ac:dyDescent="0.2">
      <c r="G235"/>
      <c r="H235" s="139"/>
      <c r="I235" s="139"/>
      <c r="J235" s="140"/>
      <c r="K235" s="139"/>
      <c r="L235" s="140"/>
    </row>
    <row r="236" spans="1:12" x14ac:dyDescent="0.2">
      <c r="G236"/>
      <c r="H236" s="139"/>
      <c r="I236" s="139"/>
      <c r="J236" s="140"/>
      <c r="K236" s="139"/>
      <c r="L236" s="140"/>
    </row>
    <row r="237" spans="1:12" x14ac:dyDescent="0.2">
      <c r="G237"/>
      <c r="H237" s="139"/>
      <c r="I237" s="139"/>
      <c r="J237" s="140"/>
      <c r="K237" s="139"/>
      <c r="L237" s="140"/>
    </row>
    <row r="238" spans="1:12" x14ac:dyDescent="0.2">
      <c r="G238"/>
      <c r="H238" s="139"/>
      <c r="I238" s="139"/>
      <c r="J238" s="140"/>
      <c r="K238" s="139"/>
      <c r="L238" s="140"/>
    </row>
    <row r="239" spans="1:12" x14ac:dyDescent="0.2">
      <c r="G239"/>
      <c r="H239" s="139"/>
      <c r="I239" s="139"/>
      <c r="J239" s="140"/>
      <c r="K239" s="139"/>
      <c r="L239" s="140"/>
    </row>
    <row r="240" spans="1:12" x14ac:dyDescent="0.2">
      <c r="G240"/>
      <c r="H240" s="139"/>
      <c r="I240" s="139"/>
      <c r="J240" s="140"/>
      <c r="K240" s="139"/>
      <c r="L240" s="140"/>
    </row>
    <row r="241" spans="7:12" x14ac:dyDescent="0.2">
      <c r="G241"/>
      <c r="H241" s="139"/>
      <c r="I241" s="139"/>
      <c r="J241" s="140"/>
      <c r="K241" s="139"/>
      <c r="L241" s="140"/>
    </row>
    <row r="242" spans="7:12" x14ac:dyDescent="0.2">
      <c r="G242"/>
      <c r="H242" s="139"/>
      <c r="I242" s="139"/>
      <c r="J242" s="140"/>
      <c r="K242" s="139"/>
      <c r="L242" s="140"/>
    </row>
    <row r="243" spans="7:12" x14ac:dyDescent="0.2">
      <c r="G243"/>
      <c r="H243" s="139"/>
      <c r="I243" s="139"/>
      <c r="J243" s="140"/>
      <c r="K243" s="139"/>
      <c r="L243" s="140"/>
    </row>
    <row r="244" spans="7:12" x14ac:dyDescent="0.2">
      <c r="G244"/>
      <c r="H244" s="139"/>
      <c r="I244" s="139"/>
      <c r="J244" s="140"/>
      <c r="K244" s="139"/>
      <c r="L244" s="140"/>
    </row>
    <row r="245" spans="7:12" x14ac:dyDescent="0.2">
      <c r="G245"/>
      <c r="H245" s="139"/>
      <c r="I245" s="139"/>
      <c r="J245" s="140"/>
      <c r="K245" s="139"/>
      <c r="L245" s="140"/>
    </row>
    <row r="246" spans="7:12" x14ac:dyDescent="0.2">
      <c r="G246"/>
      <c r="H246" s="139"/>
      <c r="I246" s="139"/>
      <c r="J246" s="140"/>
      <c r="K246" s="139"/>
      <c r="L246" s="140"/>
    </row>
    <row r="247" spans="7:12" x14ac:dyDescent="0.2">
      <c r="G247"/>
      <c r="H247" s="139"/>
      <c r="I247" s="139"/>
      <c r="J247" s="140"/>
      <c r="K247" s="139"/>
      <c r="L247" s="140"/>
    </row>
    <row r="248" spans="7:12" x14ac:dyDescent="0.2">
      <c r="G248"/>
      <c r="H248" s="139"/>
      <c r="I248" s="139"/>
      <c r="J248" s="140"/>
      <c r="K248" s="139"/>
      <c r="L248" s="140"/>
    </row>
    <row r="249" spans="7:12" x14ac:dyDescent="0.2">
      <c r="G249"/>
      <c r="H249" s="139"/>
      <c r="I249" s="139"/>
      <c r="J249" s="140"/>
      <c r="K249" s="139"/>
      <c r="L249" s="140"/>
    </row>
    <row r="250" spans="7:12" x14ac:dyDescent="0.2">
      <c r="G250"/>
    </row>
    <row r="251" spans="7:12" x14ac:dyDescent="0.2">
      <c r="G251"/>
    </row>
    <row r="252" spans="7:12" x14ac:dyDescent="0.2">
      <c r="G252"/>
    </row>
    <row r="253" spans="7:12" x14ac:dyDescent="0.2">
      <c r="G253"/>
    </row>
    <row r="254" spans="7:12" x14ac:dyDescent="0.2">
      <c r="G254"/>
    </row>
    <row r="255" spans="7:12" x14ac:dyDescent="0.2">
      <c r="G255"/>
    </row>
    <row r="256" spans="7:12" x14ac:dyDescent="0.2">
      <c r="G256"/>
    </row>
    <row r="257" spans="7:7" x14ac:dyDescent="0.2">
      <c r="G257"/>
    </row>
    <row r="258" spans="7:7" x14ac:dyDescent="0.2">
      <c r="G258"/>
    </row>
    <row r="259" spans="7:7" x14ac:dyDescent="0.2">
      <c r="G259"/>
    </row>
    <row r="260" spans="7:7" x14ac:dyDescent="0.2">
      <c r="G260"/>
    </row>
    <row r="261" spans="7:7" x14ac:dyDescent="0.2">
      <c r="G261"/>
    </row>
    <row r="262" spans="7:7" x14ac:dyDescent="0.2">
      <c r="G262"/>
    </row>
    <row r="263" spans="7:7" x14ac:dyDescent="0.2">
      <c r="G263"/>
    </row>
    <row r="264" spans="7:7" x14ac:dyDescent="0.2">
      <c r="G264"/>
    </row>
    <row r="265" spans="7:7" x14ac:dyDescent="0.2">
      <c r="G265"/>
    </row>
    <row r="266" spans="7:7" x14ac:dyDescent="0.2">
      <c r="G266"/>
    </row>
    <row r="267" spans="7:7" x14ac:dyDescent="0.2">
      <c r="G267"/>
    </row>
    <row r="268" spans="7:7" x14ac:dyDescent="0.2">
      <c r="G268"/>
    </row>
    <row r="269" spans="7:7" x14ac:dyDescent="0.2">
      <c r="G269"/>
    </row>
    <row r="270" spans="7:7" x14ac:dyDescent="0.2">
      <c r="G270"/>
    </row>
    <row r="271" spans="7:7" x14ac:dyDescent="0.2">
      <c r="G271"/>
    </row>
    <row r="272" spans="7:7" x14ac:dyDescent="0.2">
      <c r="G272"/>
    </row>
    <row r="273" spans="7:7" x14ac:dyDescent="0.2">
      <c r="G273"/>
    </row>
    <row r="274" spans="7:7" x14ac:dyDescent="0.2">
      <c r="G274"/>
    </row>
    <row r="275" spans="7:7" x14ac:dyDescent="0.2">
      <c r="G275"/>
    </row>
    <row r="276" spans="7:7" x14ac:dyDescent="0.2">
      <c r="G276"/>
    </row>
    <row r="277" spans="7:7" x14ac:dyDescent="0.2">
      <c r="G277"/>
    </row>
    <row r="278" spans="7:7" x14ac:dyDescent="0.2">
      <c r="G278"/>
    </row>
    <row r="279" spans="7:7" x14ac:dyDescent="0.2">
      <c r="G279"/>
    </row>
    <row r="280" spans="7:7" x14ac:dyDescent="0.2">
      <c r="G280"/>
    </row>
    <row r="281" spans="7:7" x14ac:dyDescent="0.2">
      <c r="G281"/>
    </row>
    <row r="282" spans="7:7" x14ac:dyDescent="0.2">
      <c r="G282"/>
    </row>
    <row r="283" spans="7:7" x14ac:dyDescent="0.2">
      <c r="G283"/>
    </row>
    <row r="284" spans="7:7" x14ac:dyDescent="0.2">
      <c r="G284"/>
    </row>
    <row r="285" spans="7:7" x14ac:dyDescent="0.2">
      <c r="G285"/>
    </row>
    <row r="286" spans="7:7" x14ac:dyDescent="0.2">
      <c r="G286"/>
    </row>
    <row r="287" spans="7:7" x14ac:dyDescent="0.2">
      <c r="G287"/>
    </row>
    <row r="288" spans="7:7" x14ac:dyDescent="0.2">
      <c r="G288"/>
    </row>
    <row r="289" spans="7:7" x14ac:dyDescent="0.2">
      <c r="G289"/>
    </row>
    <row r="290" spans="7:7" x14ac:dyDescent="0.2">
      <c r="G290"/>
    </row>
    <row r="291" spans="7:7" x14ac:dyDescent="0.2">
      <c r="G291"/>
    </row>
    <row r="292" spans="7:7" x14ac:dyDescent="0.2">
      <c r="G292"/>
    </row>
    <row r="293" spans="7:7" x14ac:dyDescent="0.2">
      <c r="G293"/>
    </row>
    <row r="294" spans="7:7" x14ac:dyDescent="0.2">
      <c r="G294"/>
    </row>
    <row r="295" spans="7:7" x14ac:dyDescent="0.2">
      <c r="G295"/>
    </row>
    <row r="296" spans="7:7" x14ac:dyDescent="0.2">
      <c r="G296"/>
    </row>
    <row r="297" spans="7:7" x14ac:dyDescent="0.2">
      <c r="G297"/>
    </row>
    <row r="298" spans="7:7" x14ac:dyDescent="0.2">
      <c r="G298"/>
    </row>
    <row r="299" spans="7:7" x14ac:dyDescent="0.2">
      <c r="G299"/>
    </row>
    <row r="300" spans="7:7" x14ac:dyDescent="0.2">
      <c r="G300"/>
    </row>
    <row r="301" spans="7:7" x14ac:dyDescent="0.2">
      <c r="G301"/>
    </row>
    <row r="302" spans="7:7" x14ac:dyDescent="0.2">
      <c r="G302"/>
    </row>
    <row r="303" spans="7:7" x14ac:dyDescent="0.2">
      <c r="G303"/>
    </row>
    <row r="304" spans="7:7" x14ac:dyDescent="0.2">
      <c r="G304"/>
    </row>
    <row r="305" spans="7:7" x14ac:dyDescent="0.2">
      <c r="G305"/>
    </row>
    <row r="306" spans="7:7" x14ac:dyDescent="0.2">
      <c r="G306"/>
    </row>
    <row r="307" spans="7:7" x14ac:dyDescent="0.2">
      <c r="G307"/>
    </row>
    <row r="308" spans="7:7" x14ac:dyDescent="0.2">
      <c r="G308"/>
    </row>
    <row r="309" spans="7:7" x14ac:dyDescent="0.2">
      <c r="G309"/>
    </row>
    <row r="310" spans="7:7" x14ac:dyDescent="0.2">
      <c r="G310"/>
    </row>
    <row r="311" spans="7:7" x14ac:dyDescent="0.2">
      <c r="G311"/>
    </row>
    <row r="312" spans="7:7" x14ac:dyDescent="0.2">
      <c r="G312"/>
    </row>
    <row r="313" spans="7:7" x14ac:dyDescent="0.2">
      <c r="G313"/>
    </row>
    <row r="314" spans="7:7" x14ac:dyDescent="0.2">
      <c r="G314"/>
    </row>
    <row r="315" spans="7:7" x14ac:dyDescent="0.2">
      <c r="G315"/>
    </row>
    <row r="316" spans="7:7" x14ac:dyDescent="0.2">
      <c r="G316"/>
    </row>
    <row r="317" spans="7:7" x14ac:dyDescent="0.2">
      <c r="G317"/>
    </row>
    <row r="318" spans="7:7" x14ac:dyDescent="0.2">
      <c r="G318"/>
    </row>
    <row r="319" spans="7:7" x14ac:dyDescent="0.2">
      <c r="G319"/>
    </row>
    <row r="320" spans="7:7" x14ac:dyDescent="0.2">
      <c r="G320"/>
    </row>
    <row r="321" spans="7:7" x14ac:dyDescent="0.2">
      <c r="G321"/>
    </row>
    <row r="322" spans="7:7" x14ac:dyDescent="0.2">
      <c r="G322"/>
    </row>
    <row r="323" spans="7:7" x14ac:dyDescent="0.2">
      <c r="G323"/>
    </row>
    <row r="324" spans="7:7" x14ac:dyDescent="0.2">
      <c r="G324"/>
    </row>
    <row r="325" spans="7:7" x14ac:dyDescent="0.2">
      <c r="G325"/>
    </row>
    <row r="326" spans="7:7" x14ac:dyDescent="0.2">
      <c r="G326"/>
    </row>
    <row r="327" spans="7:7" x14ac:dyDescent="0.2">
      <c r="G327"/>
    </row>
    <row r="328" spans="7:7" x14ac:dyDescent="0.2">
      <c r="G328"/>
    </row>
    <row r="329" spans="7:7" x14ac:dyDescent="0.2">
      <c r="G329"/>
    </row>
    <row r="330" spans="7:7" x14ac:dyDescent="0.2">
      <c r="G330"/>
    </row>
    <row r="331" spans="7:7" x14ac:dyDescent="0.2">
      <c r="G331"/>
    </row>
    <row r="332" spans="7:7" x14ac:dyDescent="0.2">
      <c r="G332"/>
    </row>
    <row r="333" spans="7:7" x14ac:dyDescent="0.2">
      <c r="G333"/>
    </row>
    <row r="334" spans="7:7" x14ac:dyDescent="0.2">
      <c r="G334"/>
    </row>
    <row r="335" spans="7:7" x14ac:dyDescent="0.2">
      <c r="G335"/>
    </row>
    <row r="336" spans="7:7" x14ac:dyDescent="0.2">
      <c r="G336"/>
    </row>
    <row r="337" spans="7:7" x14ac:dyDescent="0.2">
      <c r="G337"/>
    </row>
    <row r="338" spans="7:7" x14ac:dyDescent="0.2">
      <c r="G338"/>
    </row>
    <row r="339" spans="7:7" x14ac:dyDescent="0.2">
      <c r="G339"/>
    </row>
    <row r="340" spans="7:7" x14ac:dyDescent="0.2">
      <c r="G340"/>
    </row>
    <row r="341" spans="7:7" x14ac:dyDescent="0.2">
      <c r="G341"/>
    </row>
    <row r="342" spans="7:7" x14ac:dyDescent="0.2">
      <c r="G342"/>
    </row>
    <row r="343" spans="7:7" x14ac:dyDescent="0.2">
      <c r="G343"/>
    </row>
    <row r="344" spans="7:7" x14ac:dyDescent="0.2">
      <c r="G344"/>
    </row>
    <row r="345" spans="7:7" x14ac:dyDescent="0.2">
      <c r="G345"/>
    </row>
    <row r="346" spans="7:7" x14ac:dyDescent="0.2">
      <c r="G346"/>
    </row>
    <row r="347" spans="7:7" x14ac:dyDescent="0.2">
      <c r="G347"/>
    </row>
    <row r="348" spans="7:7" x14ac:dyDescent="0.2">
      <c r="G348"/>
    </row>
    <row r="349" spans="7:7" x14ac:dyDescent="0.2">
      <c r="G349"/>
    </row>
    <row r="350" spans="7:7" x14ac:dyDescent="0.2">
      <c r="G350"/>
    </row>
    <row r="351" spans="7:7" x14ac:dyDescent="0.2">
      <c r="G351"/>
    </row>
    <row r="352" spans="7:7" x14ac:dyDescent="0.2">
      <c r="G352"/>
    </row>
    <row r="353" spans="7:7" x14ac:dyDescent="0.2">
      <c r="G353"/>
    </row>
    <row r="354" spans="7:7" x14ac:dyDescent="0.2">
      <c r="G354"/>
    </row>
    <row r="355" spans="7:7" x14ac:dyDescent="0.2">
      <c r="G355"/>
    </row>
    <row r="356" spans="7:7" x14ac:dyDescent="0.2">
      <c r="G356"/>
    </row>
    <row r="357" spans="7:7" x14ac:dyDescent="0.2">
      <c r="G357"/>
    </row>
    <row r="358" spans="7:7" x14ac:dyDescent="0.2">
      <c r="G358"/>
    </row>
    <row r="359" spans="7:7" x14ac:dyDescent="0.2">
      <c r="G359"/>
    </row>
    <row r="360" spans="7:7" x14ac:dyDescent="0.2">
      <c r="G360"/>
    </row>
    <row r="361" spans="7:7" x14ac:dyDescent="0.2">
      <c r="G361"/>
    </row>
    <row r="362" spans="7:7" x14ac:dyDescent="0.2">
      <c r="G362"/>
    </row>
    <row r="363" spans="7:7" x14ac:dyDescent="0.2">
      <c r="G363"/>
    </row>
    <row r="364" spans="7:7" x14ac:dyDescent="0.2">
      <c r="G364"/>
    </row>
    <row r="365" spans="7:7" x14ac:dyDescent="0.2">
      <c r="G365"/>
    </row>
    <row r="366" spans="7:7" x14ac:dyDescent="0.2">
      <c r="G366"/>
    </row>
    <row r="367" spans="7:7" x14ac:dyDescent="0.2">
      <c r="G367"/>
    </row>
    <row r="368" spans="7:7" x14ac:dyDescent="0.2">
      <c r="G368"/>
    </row>
    <row r="369" spans="7:7" x14ac:dyDescent="0.2">
      <c r="G369"/>
    </row>
    <row r="370" spans="7:7" x14ac:dyDescent="0.2">
      <c r="G370"/>
    </row>
    <row r="371" spans="7:7" x14ac:dyDescent="0.2">
      <c r="G371"/>
    </row>
    <row r="372" spans="7:7" x14ac:dyDescent="0.2">
      <c r="G372"/>
    </row>
    <row r="373" spans="7:7" x14ac:dyDescent="0.2">
      <c r="G373"/>
    </row>
    <row r="374" spans="7:7" x14ac:dyDescent="0.2">
      <c r="G374"/>
    </row>
    <row r="375" spans="7:7" x14ac:dyDescent="0.2">
      <c r="G375"/>
    </row>
    <row r="376" spans="7:7" x14ac:dyDescent="0.2">
      <c r="G376"/>
    </row>
    <row r="377" spans="7:7" x14ac:dyDescent="0.2">
      <c r="G377"/>
    </row>
    <row r="378" spans="7:7" x14ac:dyDescent="0.2">
      <c r="G378"/>
    </row>
    <row r="379" spans="7:7" x14ac:dyDescent="0.2">
      <c r="G379"/>
    </row>
    <row r="380" spans="7:7" x14ac:dyDescent="0.2">
      <c r="G380"/>
    </row>
    <row r="381" spans="7:7" x14ac:dyDescent="0.2">
      <c r="G381"/>
    </row>
    <row r="382" spans="7:7" x14ac:dyDescent="0.2">
      <c r="G382"/>
    </row>
    <row r="383" spans="7:7" x14ac:dyDescent="0.2">
      <c r="G383"/>
    </row>
    <row r="384" spans="7:7" x14ac:dyDescent="0.2">
      <c r="G384"/>
    </row>
    <row r="385" spans="7:7" x14ac:dyDescent="0.2">
      <c r="G385"/>
    </row>
    <row r="386" spans="7:7" x14ac:dyDescent="0.2">
      <c r="G386"/>
    </row>
    <row r="387" spans="7:7" x14ac:dyDescent="0.2">
      <c r="G387"/>
    </row>
    <row r="388" spans="7:7" x14ac:dyDescent="0.2">
      <c r="G388"/>
    </row>
    <row r="389" spans="7:7" x14ac:dyDescent="0.2">
      <c r="G389"/>
    </row>
    <row r="390" spans="7:7" x14ac:dyDescent="0.2">
      <c r="G390"/>
    </row>
    <row r="391" spans="7:7" x14ac:dyDescent="0.2">
      <c r="G391"/>
    </row>
    <row r="392" spans="7:7" x14ac:dyDescent="0.2">
      <c r="G392"/>
    </row>
    <row r="393" spans="7:7" x14ac:dyDescent="0.2">
      <c r="G393"/>
    </row>
    <row r="394" spans="7:7" x14ac:dyDescent="0.2">
      <c r="G394"/>
    </row>
    <row r="395" spans="7:7" x14ac:dyDescent="0.2">
      <c r="G395"/>
    </row>
    <row r="396" spans="7:7" x14ac:dyDescent="0.2">
      <c r="G396"/>
    </row>
    <row r="397" spans="7:7" x14ac:dyDescent="0.2">
      <c r="G397"/>
    </row>
    <row r="398" spans="7:7" x14ac:dyDescent="0.2">
      <c r="G398"/>
    </row>
    <row r="399" spans="7:7" x14ac:dyDescent="0.2">
      <c r="G399"/>
    </row>
    <row r="400" spans="7:7" x14ac:dyDescent="0.2">
      <c r="G400"/>
    </row>
    <row r="401" spans="7:7" x14ac:dyDescent="0.2">
      <c r="G401"/>
    </row>
    <row r="402" spans="7:7" x14ac:dyDescent="0.2">
      <c r="G402"/>
    </row>
    <row r="403" spans="7:7" x14ac:dyDescent="0.2">
      <c r="G403"/>
    </row>
    <row r="404" spans="7:7" x14ac:dyDescent="0.2">
      <c r="G404"/>
    </row>
    <row r="405" spans="7:7" x14ac:dyDescent="0.2">
      <c r="G405"/>
    </row>
    <row r="406" spans="7:7" x14ac:dyDescent="0.2">
      <c r="G406"/>
    </row>
    <row r="407" spans="7:7" x14ac:dyDescent="0.2">
      <c r="G407"/>
    </row>
    <row r="408" spans="7:7" x14ac:dyDescent="0.2">
      <c r="G408"/>
    </row>
    <row r="409" spans="7:7" x14ac:dyDescent="0.2">
      <c r="G409"/>
    </row>
    <row r="410" spans="7:7" x14ac:dyDescent="0.2">
      <c r="G410"/>
    </row>
    <row r="411" spans="7:7" x14ac:dyDescent="0.2">
      <c r="G411"/>
    </row>
    <row r="412" spans="7:7" x14ac:dyDescent="0.2">
      <c r="G412"/>
    </row>
    <row r="413" spans="7:7" x14ac:dyDescent="0.2">
      <c r="G413"/>
    </row>
    <row r="414" spans="7:7" x14ac:dyDescent="0.2">
      <c r="G414"/>
    </row>
    <row r="415" spans="7:7" x14ac:dyDescent="0.2">
      <c r="G415"/>
    </row>
    <row r="416" spans="7:7" x14ac:dyDescent="0.2">
      <c r="G416"/>
    </row>
    <row r="417" spans="7:7" x14ac:dyDescent="0.2">
      <c r="G417"/>
    </row>
    <row r="418" spans="7:7" x14ac:dyDescent="0.2">
      <c r="G418"/>
    </row>
    <row r="419" spans="7:7" x14ac:dyDescent="0.2">
      <c r="G419"/>
    </row>
    <row r="420" spans="7:7" x14ac:dyDescent="0.2">
      <c r="G420"/>
    </row>
    <row r="421" spans="7:7" x14ac:dyDescent="0.2">
      <c r="G421"/>
    </row>
    <row r="422" spans="7:7" x14ac:dyDescent="0.2">
      <c r="G422"/>
    </row>
    <row r="423" spans="7:7" x14ac:dyDescent="0.2">
      <c r="G423"/>
    </row>
    <row r="424" spans="7:7" x14ac:dyDescent="0.2">
      <c r="G424"/>
    </row>
    <row r="425" spans="7:7" x14ac:dyDescent="0.2">
      <c r="G425"/>
    </row>
    <row r="426" spans="7:7" x14ac:dyDescent="0.2">
      <c r="G426"/>
    </row>
    <row r="427" spans="7:7" x14ac:dyDescent="0.2">
      <c r="G427"/>
    </row>
    <row r="428" spans="7:7" x14ac:dyDescent="0.2">
      <c r="G428"/>
    </row>
    <row r="429" spans="7:7" x14ac:dyDescent="0.2">
      <c r="G429"/>
    </row>
    <row r="430" spans="7:7" x14ac:dyDescent="0.2">
      <c r="G430"/>
    </row>
    <row r="431" spans="7:7" x14ac:dyDescent="0.2">
      <c r="G431"/>
    </row>
    <row r="432" spans="7:7" x14ac:dyDescent="0.2">
      <c r="G432"/>
    </row>
    <row r="433" spans="7:7" x14ac:dyDescent="0.2">
      <c r="G433"/>
    </row>
    <row r="434" spans="7:7" x14ac:dyDescent="0.2">
      <c r="G434"/>
    </row>
    <row r="435" spans="7:7" x14ac:dyDescent="0.2">
      <c r="G435"/>
    </row>
    <row r="436" spans="7:7" x14ac:dyDescent="0.2">
      <c r="G436"/>
    </row>
    <row r="437" spans="7:7" x14ac:dyDescent="0.2">
      <c r="G437"/>
    </row>
    <row r="438" spans="7:7" x14ac:dyDescent="0.2">
      <c r="G438"/>
    </row>
    <row r="439" spans="7:7" x14ac:dyDescent="0.2">
      <c r="G439"/>
    </row>
    <row r="440" spans="7:7" x14ac:dyDescent="0.2">
      <c r="G440"/>
    </row>
    <row r="441" spans="7:7" x14ac:dyDescent="0.2">
      <c r="G441"/>
    </row>
    <row r="442" spans="7:7" x14ac:dyDescent="0.2">
      <c r="G442"/>
    </row>
    <row r="443" spans="7:7" x14ac:dyDescent="0.2">
      <c r="G443"/>
    </row>
    <row r="444" spans="7:7" x14ac:dyDescent="0.2">
      <c r="G444"/>
    </row>
    <row r="445" spans="7:7" x14ac:dyDescent="0.2">
      <c r="G445"/>
    </row>
    <row r="446" spans="7:7" x14ac:dyDescent="0.2">
      <c r="G446"/>
    </row>
    <row r="447" spans="7:7" x14ac:dyDescent="0.2">
      <c r="G447"/>
    </row>
    <row r="448" spans="7:7" x14ac:dyDescent="0.2">
      <c r="G448"/>
    </row>
    <row r="449" spans="7:7" x14ac:dyDescent="0.2">
      <c r="G449"/>
    </row>
    <row r="450" spans="7:7" x14ac:dyDescent="0.2">
      <c r="G450"/>
    </row>
    <row r="451" spans="7:7" x14ac:dyDescent="0.2">
      <c r="G451"/>
    </row>
    <row r="452" spans="7:7" x14ac:dyDescent="0.2">
      <c r="G452"/>
    </row>
    <row r="453" spans="7:7" x14ac:dyDescent="0.2">
      <c r="G453"/>
    </row>
    <row r="454" spans="7:7" x14ac:dyDescent="0.2">
      <c r="G454"/>
    </row>
    <row r="455" spans="7:7" x14ac:dyDescent="0.2">
      <c r="G455"/>
    </row>
    <row r="456" spans="7:7" x14ac:dyDescent="0.2">
      <c r="G456"/>
    </row>
    <row r="457" spans="7:7" x14ac:dyDescent="0.2">
      <c r="G457"/>
    </row>
    <row r="458" spans="7:7" x14ac:dyDescent="0.2">
      <c r="G458"/>
    </row>
    <row r="459" spans="7:7" x14ac:dyDescent="0.2">
      <c r="G459"/>
    </row>
    <row r="460" spans="7:7" x14ac:dyDescent="0.2">
      <c r="G460"/>
    </row>
    <row r="461" spans="7:7" x14ac:dyDescent="0.2">
      <c r="G461"/>
    </row>
    <row r="462" spans="7:7" x14ac:dyDescent="0.2">
      <c r="G462"/>
    </row>
    <row r="463" spans="7:7" x14ac:dyDescent="0.2">
      <c r="G463"/>
    </row>
    <row r="464" spans="7:7" x14ac:dyDescent="0.2">
      <c r="G464"/>
    </row>
    <row r="465" spans="7:7" x14ac:dyDescent="0.2">
      <c r="G465"/>
    </row>
    <row r="466" spans="7:7" x14ac:dyDescent="0.2">
      <c r="G466"/>
    </row>
    <row r="467" spans="7:7" x14ac:dyDescent="0.2">
      <c r="G467"/>
    </row>
    <row r="468" spans="7:7" x14ac:dyDescent="0.2">
      <c r="G468"/>
    </row>
    <row r="469" spans="7:7" x14ac:dyDescent="0.2">
      <c r="G469"/>
    </row>
    <row r="470" spans="7:7" x14ac:dyDescent="0.2">
      <c r="G470"/>
    </row>
    <row r="471" spans="7:7" x14ac:dyDescent="0.2">
      <c r="G471"/>
    </row>
    <row r="472" spans="7:7" x14ac:dyDescent="0.2">
      <c r="G472"/>
    </row>
    <row r="473" spans="7:7" x14ac:dyDescent="0.2">
      <c r="G473"/>
    </row>
    <row r="474" spans="7:7" x14ac:dyDescent="0.2">
      <c r="G474"/>
    </row>
    <row r="475" spans="7:7" x14ac:dyDescent="0.2">
      <c r="G475"/>
    </row>
    <row r="476" spans="7:7" x14ac:dyDescent="0.2">
      <c r="G476"/>
    </row>
    <row r="477" spans="7:7" x14ac:dyDescent="0.2">
      <c r="G477"/>
    </row>
    <row r="478" spans="7:7" x14ac:dyDescent="0.2">
      <c r="G478"/>
    </row>
    <row r="479" spans="7:7" x14ac:dyDescent="0.2">
      <c r="G479"/>
    </row>
    <row r="480" spans="7:7" x14ac:dyDescent="0.2">
      <c r="G480"/>
    </row>
    <row r="481" spans="7:7" x14ac:dyDescent="0.2">
      <c r="G481"/>
    </row>
    <row r="482" spans="7:7" x14ac:dyDescent="0.2">
      <c r="G482"/>
    </row>
    <row r="483" spans="7:7" x14ac:dyDescent="0.2">
      <c r="G483"/>
    </row>
    <row r="484" spans="7:7" x14ac:dyDescent="0.2">
      <c r="G484"/>
    </row>
    <row r="485" spans="7:7" x14ac:dyDescent="0.2">
      <c r="G485"/>
    </row>
    <row r="486" spans="7:7" x14ac:dyDescent="0.2">
      <c r="G486"/>
    </row>
    <row r="487" spans="7:7" x14ac:dyDescent="0.2">
      <c r="G487"/>
    </row>
    <row r="488" spans="7:7" x14ac:dyDescent="0.2">
      <c r="G488"/>
    </row>
    <row r="489" spans="7:7" x14ac:dyDescent="0.2">
      <c r="G489"/>
    </row>
    <row r="490" spans="7:7" x14ac:dyDescent="0.2">
      <c r="G490"/>
    </row>
    <row r="491" spans="7:7" x14ac:dyDescent="0.2">
      <c r="G491"/>
    </row>
    <row r="492" spans="7:7" x14ac:dyDescent="0.2">
      <c r="G492"/>
    </row>
    <row r="493" spans="7:7" x14ac:dyDescent="0.2">
      <c r="G493"/>
    </row>
    <row r="494" spans="7:7" x14ac:dyDescent="0.2">
      <c r="G494"/>
    </row>
    <row r="495" spans="7:7" x14ac:dyDescent="0.2">
      <c r="G495"/>
    </row>
    <row r="496" spans="7:7" x14ac:dyDescent="0.2">
      <c r="G496"/>
    </row>
    <row r="497" spans="7:7" x14ac:dyDescent="0.2">
      <c r="G497"/>
    </row>
    <row r="498" spans="7:7" x14ac:dyDescent="0.2">
      <c r="G498"/>
    </row>
    <row r="499" spans="7:7" x14ac:dyDescent="0.2">
      <c r="G499"/>
    </row>
    <row r="500" spans="7:7" x14ac:dyDescent="0.2">
      <c r="G500"/>
    </row>
    <row r="501" spans="7:7" x14ac:dyDescent="0.2">
      <c r="G501"/>
    </row>
    <row r="502" spans="7:7" x14ac:dyDescent="0.2">
      <c r="G502"/>
    </row>
    <row r="503" spans="7:7" x14ac:dyDescent="0.2">
      <c r="G503"/>
    </row>
    <row r="504" spans="7:7" x14ac:dyDescent="0.2">
      <c r="G504"/>
    </row>
    <row r="505" spans="7:7" x14ac:dyDescent="0.2">
      <c r="G505"/>
    </row>
    <row r="506" spans="7:7" x14ac:dyDescent="0.2">
      <c r="G506"/>
    </row>
    <row r="507" spans="7:7" x14ac:dyDescent="0.2">
      <c r="G507"/>
    </row>
    <row r="508" spans="7:7" x14ac:dyDescent="0.2">
      <c r="G508"/>
    </row>
    <row r="509" spans="7:7" x14ac:dyDescent="0.2">
      <c r="G509"/>
    </row>
    <row r="510" spans="7:7" x14ac:dyDescent="0.2">
      <c r="G510"/>
    </row>
    <row r="511" spans="7:7" x14ac:dyDescent="0.2">
      <c r="G511"/>
    </row>
    <row r="512" spans="7:7" x14ac:dyDescent="0.2">
      <c r="G512"/>
    </row>
    <row r="513" spans="7:7" x14ac:dyDescent="0.2">
      <c r="G513"/>
    </row>
    <row r="514" spans="7:7" x14ac:dyDescent="0.2">
      <c r="G514"/>
    </row>
    <row r="515" spans="7:7" x14ac:dyDescent="0.2">
      <c r="G515"/>
    </row>
    <row r="516" spans="7:7" x14ac:dyDescent="0.2">
      <c r="G516"/>
    </row>
    <row r="517" spans="7:7" x14ac:dyDescent="0.2">
      <c r="G517"/>
    </row>
    <row r="518" spans="7:7" x14ac:dyDescent="0.2">
      <c r="G518"/>
    </row>
    <row r="519" spans="7:7" x14ac:dyDescent="0.2">
      <c r="G519"/>
    </row>
    <row r="520" spans="7:7" x14ac:dyDescent="0.2">
      <c r="G520"/>
    </row>
    <row r="521" spans="7:7" x14ac:dyDescent="0.2">
      <c r="G521"/>
    </row>
    <row r="522" spans="7:7" x14ac:dyDescent="0.2">
      <c r="G522"/>
    </row>
    <row r="523" spans="7:7" x14ac:dyDescent="0.2">
      <c r="G523"/>
    </row>
    <row r="524" spans="7:7" x14ac:dyDescent="0.2">
      <c r="G524"/>
    </row>
    <row r="525" spans="7:7" x14ac:dyDescent="0.2">
      <c r="G525"/>
    </row>
    <row r="526" spans="7:7" x14ac:dyDescent="0.2">
      <c r="G526"/>
    </row>
    <row r="527" spans="7:7" x14ac:dyDescent="0.2">
      <c r="G527"/>
    </row>
    <row r="528" spans="7:7" x14ac:dyDescent="0.2">
      <c r="G528"/>
    </row>
    <row r="529" spans="7:7" x14ac:dyDescent="0.2">
      <c r="G529"/>
    </row>
    <row r="530" spans="7:7" x14ac:dyDescent="0.2">
      <c r="G530"/>
    </row>
    <row r="531" spans="7:7" x14ac:dyDescent="0.2">
      <c r="G531"/>
    </row>
    <row r="532" spans="7:7" x14ac:dyDescent="0.2">
      <c r="G532"/>
    </row>
    <row r="533" spans="7:7" x14ac:dyDescent="0.2">
      <c r="G533"/>
    </row>
    <row r="534" spans="7:7" x14ac:dyDescent="0.2">
      <c r="G534"/>
    </row>
    <row r="535" spans="7:7" x14ac:dyDescent="0.2">
      <c r="G535"/>
    </row>
    <row r="536" spans="7:7" x14ac:dyDescent="0.2">
      <c r="G536"/>
    </row>
    <row r="537" spans="7:7" x14ac:dyDescent="0.2">
      <c r="G537"/>
    </row>
    <row r="538" spans="7:7" x14ac:dyDescent="0.2">
      <c r="G538"/>
    </row>
    <row r="539" spans="7:7" x14ac:dyDescent="0.2">
      <c r="G539"/>
    </row>
    <row r="540" spans="7:7" x14ac:dyDescent="0.2">
      <c r="G540"/>
    </row>
    <row r="541" spans="7:7" x14ac:dyDescent="0.2">
      <c r="G541"/>
    </row>
    <row r="542" spans="7:7" x14ac:dyDescent="0.2">
      <c r="G542"/>
    </row>
    <row r="543" spans="7:7" x14ac:dyDescent="0.2">
      <c r="G543"/>
    </row>
    <row r="544" spans="7:7" x14ac:dyDescent="0.2">
      <c r="G544"/>
    </row>
    <row r="545" spans="7:7" x14ac:dyDescent="0.2">
      <c r="G545"/>
    </row>
    <row r="546" spans="7:7" x14ac:dyDescent="0.2">
      <c r="G546"/>
    </row>
    <row r="547" spans="7:7" x14ac:dyDescent="0.2">
      <c r="G547"/>
    </row>
    <row r="548" spans="7:7" x14ac:dyDescent="0.2">
      <c r="G548"/>
    </row>
    <row r="549" spans="7:7" x14ac:dyDescent="0.2">
      <c r="G549"/>
    </row>
    <row r="550" spans="7:7" x14ac:dyDescent="0.2">
      <c r="G550"/>
    </row>
    <row r="551" spans="7:7" x14ac:dyDescent="0.2">
      <c r="G551"/>
    </row>
    <row r="552" spans="7:7" x14ac:dyDescent="0.2">
      <c r="G552"/>
    </row>
    <row r="553" spans="7:7" x14ac:dyDescent="0.2">
      <c r="G553"/>
    </row>
    <row r="554" spans="7:7" x14ac:dyDescent="0.2">
      <c r="G554"/>
    </row>
    <row r="555" spans="7:7" x14ac:dyDescent="0.2">
      <c r="G555"/>
    </row>
    <row r="556" spans="7:7" x14ac:dyDescent="0.2">
      <c r="G556"/>
    </row>
    <row r="557" spans="7:7" x14ac:dyDescent="0.2">
      <c r="G557"/>
    </row>
    <row r="558" spans="7:7" x14ac:dyDescent="0.2">
      <c r="G558"/>
    </row>
    <row r="559" spans="7:7" x14ac:dyDescent="0.2">
      <c r="G559"/>
    </row>
    <row r="560" spans="7:7" x14ac:dyDescent="0.2">
      <c r="G560"/>
    </row>
    <row r="561" spans="7:7" x14ac:dyDescent="0.2">
      <c r="G561"/>
    </row>
    <row r="562" spans="7:7" x14ac:dyDescent="0.2">
      <c r="G562"/>
    </row>
    <row r="563" spans="7:7" x14ac:dyDescent="0.2">
      <c r="G563"/>
    </row>
    <row r="564" spans="7:7" x14ac:dyDescent="0.2">
      <c r="G564"/>
    </row>
    <row r="565" spans="7:7" x14ac:dyDescent="0.2">
      <c r="G565"/>
    </row>
    <row r="566" spans="7:7" x14ac:dyDescent="0.2">
      <c r="G566"/>
    </row>
    <row r="567" spans="7:7" x14ac:dyDescent="0.2">
      <c r="G567"/>
    </row>
    <row r="568" spans="7:7" x14ac:dyDescent="0.2">
      <c r="G568"/>
    </row>
    <row r="569" spans="7:7" x14ac:dyDescent="0.2">
      <c r="G569"/>
    </row>
    <row r="570" spans="7:7" x14ac:dyDescent="0.2">
      <c r="G570"/>
    </row>
    <row r="571" spans="7:7" x14ac:dyDescent="0.2">
      <c r="G571"/>
    </row>
    <row r="572" spans="7:7" x14ac:dyDescent="0.2">
      <c r="G572"/>
    </row>
    <row r="573" spans="7:7" x14ac:dyDescent="0.2">
      <c r="G573"/>
    </row>
    <row r="574" spans="7:7" x14ac:dyDescent="0.2">
      <c r="G574"/>
    </row>
    <row r="575" spans="7:7" x14ac:dyDescent="0.2">
      <c r="G575"/>
    </row>
    <row r="576" spans="7:7" x14ac:dyDescent="0.2">
      <c r="G576"/>
    </row>
    <row r="577" spans="7:7" x14ac:dyDescent="0.2">
      <c r="G577"/>
    </row>
    <row r="578" spans="7:7" x14ac:dyDescent="0.2">
      <c r="G578"/>
    </row>
    <row r="579" spans="7:7" x14ac:dyDescent="0.2">
      <c r="G579"/>
    </row>
    <row r="580" spans="7:7" x14ac:dyDescent="0.2">
      <c r="G580"/>
    </row>
    <row r="581" spans="7:7" x14ac:dyDescent="0.2">
      <c r="G581"/>
    </row>
    <row r="582" spans="7:7" x14ac:dyDescent="0.2">
      <c r="G582"/>
    </row>
    <row r="583" spans="7:7" x14ac:dyDescent="0.2">
      <c r="G583"/>
    </row>
    <row r="584" spans="7:7" x14ac:dyDescent="0.2">
      <c r="G584"/>
    </row>
    <row r="585" spans="7:7" x14ac:dyDescent="0.2">
      <c r="G585"/>
    </row>
    <row r="586" spans="7:7" x14ac:dyDescent="0.2">
      <c r="G586"/>
    </row>
    <row r="587" spans="7:7" x14ac:dyDescent="0.2">
      <c r="G587"/>
    </row>
    <row r="588" spans="7:7" x14ac:dyDescent="0.2">
      <c r="G588"/>
    </row>
    <row r="589" spans="7:7" x14ac:dyDescent="0.2">
      <c r="G589"/>
    </row>
    <row r="590" spans="7:7" x14ac:dyDescent="0.2">
      <c r="G590"/>
    </row>
    <row r="591" spans="7:7" x14ac:dyDescent="0.2">
      <c r="G591"/>
    </row>
    <row r="592" spans="7:7" x14ac:dyDescent="0.2">
      <c r="G592"/>
    </row>
    <row r="593" spans="7:7" x14ac:dyDescent="0.2">
      <c r="G593"/>
    </row>
    <row r="594" spans="7:7" x14ac:dyDescent="0.2">
      <c r="G594"/>
    </row>
    <row r="595" spans="7:7" x14ac:dyDescent="0.2">
      <c r="G595"/>
    </row>
    <row r="596" spans="7:7" x14ac:dyDescent="0.2">
      <c r="G596"/>
    </row>
    <row r="597" spans="7:7" x14ac:dyDescent="0.2">
      <c r="G597"/>
    </row>
    <row r="598" spans="7:7" x14ac:dyDescent="0.2">
      <c r="G598"/>
    </row>
    <row r="599" spans="7:7" x14ac:dyDescent="0.2">
      <c r="G599"/>
    </row>
    <row r="600" spans="7:7" x14ac:dyDescent="0.2">
      <c r="G600"/>
    </row>
    <row r="601" spans="7:7" x14ac:dyDescent="0.2">
      <c r="G601"/>
    </row>
    <row r="602" spans="7:7" x14ac:dyDescent="0.2">
      <c r="G602"/>
    </row>
    <row r="603" spans="7:7" x14ac:dyDescent="0.2">
      <c r="G603"/>
    </row>
    <row r="604" spans="7:7" x14ac:dyDescent="0.2">
      <c r="G604"/>
    </row>
    <row r="605" spans="7:7" x14ac:dyDescent="0.2">
      <c r="G605"/>
    </row>
    <row r="606" spans="7:7" x14ac:dyDescent="0.2">
      <c r="G606"/>
    </row>
    <row r="607" spans="7:7" x14ac:dyDescent="0.2">
      <c r="G607"/>
    </row>
    <row r="608" spans="7:7" x14ac:dyDescent="0.2">
      <c r="G608"/>
    </row>
    <row r="609" spans="7:7" x14ac:dyDescent="0.2">
      <c r="G609"/>
    </row>
    <row r="610" spans="7:7" x14ac:dyDescent="0.2">
      <c r="G610"/>
    </row>
    <row r="611" spans="7:7" x14ac:dyDescent="0.2">
      <c r="G611"/>
    </row>
    <row r="612" spans="7:7" x14ac:dyDescent="0.2">
      <c r="G612"/>
    </row>
    <row r="613" spans="7:7" x14ac:dyDescent="0.2">
      <c r="G613"/>
    </row>
    <row r="614" spans="7:7" x14ac:dyDescent="0.2">
      <c r="G614"/>
    </row>
    <row r="615" spans="7:7" x14ac:dyDescent="0.2">
      <c r="G615"/>
    </row>
    <row r="616" spans="7:7" x14ac:dyDescent="0.2">
      <c r="G616"/>
    </row>
    <row r="617" spans="7:7" x14ac:dyDescent="0.2">
      <c r="G617"/>
    </row>
    <row r="618" spans="7:7" x14ac:dyDescent="0.2">
      <c r="G618"/>
    </row>
    <row r="619" spans="7:7" x14ac:dyDescent="0.2">
      <c r="G619"/>
    </row>
    <row r="620" spans="7:7" x14ac:dyDescent="0.2">
      <c r="G620"/>
    </row>
    <row r="621" spans="7:7" x14ac:dyDescent="0.2">
      <c r="G621"/>
    </row>
    <row r="622" spans="7:7" x14ac:dyDescent="0.2">
      <c r="G622"/>
    </row>
    <row r="623" spans="7:7" x14ac:dyDescent="0.2">
      <c r="G623"/>
    </row>
    <row r="624" spans="7:7" x14ac:dyDescent="0.2">
      <c r="G624"/>
    </row>
    <row r="625" spans="7:7" x14ac:dyDescent="0.2">
      <c r="G625"/>
    </row>
    <row r="626" spans="7:7" x14ac:dyDescent="0.2">
      <c r="G626"/>
    </row>
    <row r="627" spans="7:7" x14ac:dyDescent="0.2">
      <c r="G627"/>
    </row>
    <row r="628" spans="7:7" x14ac:dyDescent="0.2">
      <c r="G628"/>
    </row>
    <row r="629" spans="7:7" x14ac:dyDescent="0.2">
      <c r="G629"/>
    </row>
    <row r="630" spans="7:7" x14ac:dyDescent="0.2">
      <c r="G630"/>
    </row>
    <row r="631" spans="7:7" x14ac:dyDescent="0.2">
      <c r="G631"/>
    </row>
    <row r="632" spans="7:7" x14ac:dyDescent="0.2">
      <c r="G632"/>
    </row>
    <row r="633" spans="7:7" x14ac:dyDescent="0.2">
      <c r="G633"/>
    </row>
    <row r="634" spans="7:7" x14ac:dyDescent="0.2">
      <c r="G634"/>
    </row>
    <row r="635" spans="7:7" x14ac:dyDescent="0.2">
      <c r="G635"/>
    </row>
    <row r="636" spans="7:7" x14ac:dyDescent="0.2">
      <c r="G636"/>
    </row>
    <row r="637" spans="7:7" x14ac:dyDescent="0.2">
      <c r="G637"/>
    </row>
    <row r="638" spans="7:7" x14ac:dyDescent="0.2">
      <c r="G638"/>
    </row>
    <row r="639" spans="7:7" x14ac:dyDescent="0.2">
      <c r="G639"/>
    </row>
    <row r="640" spans="7:7" x14ac:dyDescent="0.2">
      <c r="G640"/>
    </row>
    <row r="641" spans="7:7" x14ac:dyDescent="0.2">
      <c r="G641"/>
    </row>
    <row r="642" spans="7:7" x14ac:dyDescent="0.2">
      <c r="G642"/>
    </row>
    <row r="643" spans="7:7" x14ac:dyDescent="0.2">
      <c r="G643"/>
    </row>
    <row r="644" spans="7:7" x14ac:dyDescent="0.2">
      <c r="G644"/>
    </row>
    <row r="645" spans="7:7" x14ac:dyDescent="0.2">
      <c r="G645"/>
    </row>
    <row r="646" spans="7:7" x14ac:dyDescent="0.2">
      <c r="G646"/>
    </row>
    <row r="647" spans="7:7" x14ac:dyDescent="0.2">
      <c r="G647"/>
    </row>
    <row r="648" spans="7:7" x14ac:dyDescent="0.2">
      <c r="G648"/>
    </row>
    <row r="649" spans="7:7" x14ac:dyDescent="0.2">
      <c r="G649"/>
    </row>
    <row r="650" spans="7:7" x14ac:dyDescent="0.2">
      <c r="G650"/>
    </row>
    <row r="651" spans="7:7" x14ac:dyDescent="0.2">
      <c r="G651"/>
    </row>
    <row r="652" spans="7:7" x14ac:dyDescent="0.2">
      <c r="G652"/>
    </row>
    <row r="653" spans="7:7" x14ac:dyDescent="0.2">
      <c r="G653"/>
    </row>
    <row r="654" spans="7:7" x14ac:dyDescent="0.2">
      <c r="G654"/>
    </row>
    <row r="655" spans="7:7" x14ac:dyDescent="0.2">
      <c r="G655"/>
    </row>
    <row r="656" spans="7:7" x14ac:dyDescent="0.2">
      <c r="G656"/>
    </row>
    <row r="657" spans="7:7" x14ac:dyDescent="0.2">
      <c r="G657"/>
    </row>
    <row r="658" spans="7:7" x14ac:dyDescent="0.2">
      <c r="G658"/>
    </row>
    <row r="659" spans="7:7" x14ac:dyDescent="0.2">
      <c r="G659"/>
    </row>
    <row r="660" spans="7:7" x14ac:dyDescent="0.2">
      <c r="G660"/>
    </row>
    <row r="661" spans="7:7" x14ac:dyDescent="0.2">
      <c r="G661"/>
    </row>
    <row r="662" spans="7:7" x14ac:dyDescent="0.2">
      <c r="G662"/>
    </row>
    <row r="663" spans="7:7" x14ac:dyDescent="0.2">
      <c r="G663"/>
    </row>
    <row r="664" spans="7:7" x14ac:dyDescent="0.2">
      <c r="G664"/>
    </row>
    <row r="665" spans="7:7" x14ac:dyDescent="0.2">
      <c r="G665"/>
    </row>
    <row r="666" spans="7:7" x14ac:dyDescent="0.2">
      <c r="G666"/>
    </row>
    <row r="667" spans="7:7" x14ac:dyDescent="0.2">
      <c r="G667"/>
    </row>
    <row r="668" spans="7:7" x14ac:dyDescent="0.2">
      <c r="G668"/>
    </row>
    <row r="669" spans="7:7" x14ac:dyDescent="0.2">
      <c r="G669"/>
    </row>
    <row r="670" spans="7:7" x14ac:dyDescent="0.2">
      <c r="G670"/>
    </row>
    <row r="671" spans="7:7" x14ac:dyDescent="0.2">
      <c r="G671"/>
    </row>
    <row r="672" spans="7:7" x14ac:dyDescent="0.2">
      <c r="G672"/>
    </row>
    <row r="673" spans="7:7" x14ac:dyDescent="0.2">
      <c r="G673"/>
    </row>
    <row r="674" spans="7:7" x14ac:dyDescent="0.2">
      <c r="G674"/>
    </row>
    <row r="675" spans="7:7" x14ac:dyDescent="0.2">
      <c r="G675"/>
    </row>
    <row r="676" spans="7:7" x14ac:dyDescent="0.2">
      <c r="G676"/>
    </row>
    <row r="677" spans="7:7" x14ac:dyDescent="0.2">
      <c r="G677"/>
    </row>
    <row r="678" spans="7:7" x14ac:dyDescent="0.2">
      <c r="G678"/>
    </row>
    <row r="679" spans="7:7" x14ac:dyDescent="0.2">
      <c r="G679"/>
    </row>
    <row r="680" spans="7:7" x14ac:dyDescent="0.2">
      <c r="G680"/>
    </row>
    <row r="681" spans="7:7" x14ac:dyDescent="0.2">
      <c r="G681"/>
    </row>
    <row r="682" spans="7:7" x14ac:dyDescent="0.2">
      <c r="G682"/>
    </row>
    <row r="683" spans="7:7" x14ac:dyDescent="0.2">
      <c r="G683"/>
    </row>
    <row r="684" spans="7:7" x14ac:dyDescent="0.2">
      <c r="G684"/>
    </row>
    <row r="685" spans="7:7" x14ac:dyDescent="0.2">
      <c r="G685"/>
    </row>
    <row r="686" spans="7:7" x14ac:dyDescent="0.2">
      <c r="G686"/>
    </row>
    <row r="687" spans="7:7" x14ac:dyDescent="0.2">
      <c r="G687"/>
    </row>
    <row r="688" spans="7:7" x14ac:dyDescent="0.2">
      <c r="G688"/>
    </row>
    <row r="689" spans="7:7" x14ac:dyDescent="0.2">
      <c r="G689"/>
    </row>
    <row r="690" spans="7:7" x14ac:dyDescent="0.2">
      <c r="G690"/>
    </row>
    <row r="691" spans="7:7" x14ac:dyDescent="0.2">
      <c r="G691"/>
    </row>
    <row r="692" spans="7:7" x14ac:dyDescent="0.2">
      <c r="G692"/>
    </row>
    <row r="693" spans="7:7" x14ac:dyDescent="0.2">
      <c r="G693"/>
    </row>
    <row r="694" spans="7:7" x14ac:dyDescent="0.2">
      <c r="G694"/>
    </row>
    <row r="695" spans="7:7" x14ac:dyDescent="0.2">
      <c r="G695"/>
    </row>
    <row r="696" spans="7:7" x14ac:dyDescent="0.2">
      <c r="G696"/>
    </row>
    <row r="697" spans="7:7" x14ac:dyDescent="0.2">
      <c r="G697"/>
    </row>
    <row r="698" spans="7:7" x14ac:dyDescent="0.2">
      <c r="G698"/>
    </row>
    <row r="699" spans="7:7" x14ac:dyDescent="0.2">
      <c r="G699"/>
    </row>
    <row r="700" spans="7:7" x14ac:dyDescent="0.2">
      <c r="G700"/>
    </row>
    <row r="701" spans="7:7" x14ac:dyDescent="0.2">
      <c r="G701"/>
    </row>
    <row r="702" spans="7:7" x14ac:dyDescent="0.2">
      <c r="G702"/>
    </row>
    <row r="703" spans="7:7" x14ac:dyDescent="0.2">
      <c r="G703"/>
    </row>
    <row r="704" spans="7:7" x14ac:dyDescent="0.2">
      <c r="G704"/>
    </row>
    <row r="705" spans="7:7" x14ac:dyDescent="0.2">
      <c r="G705"/>
    </row>
    <row r="706" spans="7:7" x14ac:dyDescent="0.2">
      <c r="G706"/>
    </row>
    <row r="707" spans="7:7" x14ac:dyDescent="0.2">
      <c r="G707"/>
    </row>
    <row r="708" spans="7:7" x14ac:dyDescent="0.2">
      <c r="G708"/>
    </row>
    <row r="709" spans="7:7" x14ac:dyDescent="0.2">
      <c r="G709"/>
    </row>
    <row r="710" spans="7:7" x14ac:dyDescent="0.2">
      <c r="G710"/>
    </row>
    <row r="711" spans="7:7" x14ac:dyDescent="0.2">
      <c r="G711"/>
    </row>
    <row r="712" spans="7:7" x14ac:dyDescent="0.2">
      <c r="G712"/>
    </row>
    <row r="713" spans="7:7" x14ac:dyDescent="0.2">
      <c r="G713"/>
    </row>
    <row r="714" spans="7:7" x14ac:dyDescent="0.2">
      <c r="G714"/>
    </row>
    <row r="715" spans="7:7" x14ac:dyDescent="0.2">
      <c r="G715"/>
    </row>
    <row r="716" spans="7:7" x14ac:dyDescent="0.2">
      <c r="G716"/>
    </row>
    <row r="717" spans="7:7" x14ac:dyDescent="0.2">
      <c r="G717"/>
    </row>
    <row r="718" spans="7:7" x14ac:dyDescent="0.2">
      <c r="G718"/>
    </row>
    <row r="719" spans="7:7" x14ac:dyDescent="0.2">
      <c r="G719"/>
    </row>
    <row r="720" spans="7:7" x14ac:dyDescent="0.2">
      <c r="G720"/>
    </row>
    <row r="721" spans="7:7" x14ac:dyDescent="0.2">
      <c r="G721"/>
    </row>
    <row r="722" spans="7:7" x14ac:dyDescent="0.2">
      <c r="G722"/>
    </row>
    <row r="723" spans="7:7" x14ac:dyDescent="0.2">
      <c r="G723"/>
    </row>
    <row r="724" spans="7:7" x14ac:dyDescent="0.2">
      <c r="G724"/>
    </row>
    <row r="725" spans="7:7" x14ac:dyDescent="0.2">
      <c r="G725"/>
    </row>
    <row r="726" spans="7:7" x14ac:dyDescent="0.2">
      <c r="G726"/>
    </row>
    <row r="727" spans="7:7" x14ac:dyDescent="0.2">
      <c r="G727"/>
    </row>
    <row r="728" spans="7:7" x14ac:dyDescent="0.2">
      <c r="G728"/>
    </row>
    <row r="729" spans="7:7" x14ac:dyDescent="0.2">
      <c r="G729"/>
    </row>
    <row r="730" spans="7:7" x14ac:dyDescent="0.2">
      <c r="G730"/>
    </row>
    <row r="731" spans="7:7" x14ac:dyDescent="0.2">
      <c r="G731"/>
    </row>
    <row r="732" spans="7:7" x14ac:dyDescent="0.2">
      <c r="G732"/>
    </row>
    <row r="733" spans="7:7" x14ac:dyDescent="0.2">
      <c r="G733"/>
    </row>
    <row r="734" spans="7:7" x14ac:dyDescent="0.2">
      <c r="G734"/>
    </row>
    <row r="735" spans="7:7" x14ac:dyDescent="0.2">
      <c r="G735"/>
    </row>
    <row r="736" spans="7:7" x14ac:dyDescent="0.2">
      <c r="G736"/>
    </row>
    <row r="737" spans="7:7" x14ac:dyDescent="0.2">
      <c r="G737"/>
    </row>
    <row r="738" spans="7:7" x14ac:dyDescent="0.2">
      <c r="G738"/>
    </row>
    <row r="739" spans="7:7" x14ac:dyDescent="0.2">
      <c r="G739"/>
    </row>
    <row r="740" spans="7:7" x14ac:dyDescent="0.2">
      <c r="G740"/>
    </row>
    <row r="741" spans="7:7" x14ac:dyDescent="0.2">
      <c r="G741"/>
    </row>
    <row r="742" spans="7:7" x14ac:dyDescent="0.2">
      <c r="G742"/>
    </row>
    <row r="743" spans="7:7" x14ac:dyDescent="0.2">
      <c r="G743"/>
    </row>
    <row r="744" spans="7:7" x14ac:dyDescent="0.2">
      <c r="G744"/>
    </row>
    <row r="745" spans="7:7" x14ac:dyDescent="0.2">
      <c r="G745"/>
    </row>
    <row r="746" spans="7:7" x14ac:dyDescent="0.2">
      <c r="G746"/>
    </row>
    <row r="747" spans="7:7" x14ac:dyDescent="0.2">
      <c r="G747"/>
    </row>
    <row r="748" spans="7:7" x14ac:dyDescent="0.2">
      <c r="G748"/>
    </row>
    <row r="749" spans="7:7" x14ac:dyDescent="0.2">
      <c r="G749"/>
    </row>
    <row r="750" spans="7:7" x14ac:dyDescent="0.2">
      <c r="G750"/>
    </row>
    <row r="751" spans="7:7" x14ac:dyDescent="0.2">
      <c r="G751"/>
    </row>
    <row r="752" spans="7:7" x14ac:dyDescent="0.2">
      <c r="G752"/>
    </row>
    <row r="753" spans="7:7" x14ac:dyDescent="0.2">
      <c r="G753"/>
    </row>
    <row r="754" spans="7:7" x14ac:dyDescent="0.2">
      <c r="G754"/>
    </row>
    <row r="755" spans="7:7" x14ac:dyDescent="0.2">
      <c r="G755"/>
    </row>
    <row r="756" spans="7:7" x14ac:dyDescent="0.2">
      <c r="G756"/>
    </row>
    <row r="757" spans="7:7" x14ac:dyDescent="0.2">
      <c r="G757"/>
    </row>
    <row r="758" spans="7:7" x14ac:dyDescent="0.2">
      <c r="G758"/>
    </row>
    <row r="759" spans="7:7" x14ac:dyDescent="0.2">
      <c r="G759"/>
    </row>
    <row r="760" spans="7:7" x14ac:dyDescent="0.2">
      <c r="G760"/>
    </row>
    <row r="761" spans="7:7" x14ac:dyDescent="0.2">
      <c r="G761"/>
    </row>
    <row r="762" spans="7:7" x14ac:dyDescent="0.2">
      <c r="G762"/>
    </row>
    <row r="763" spans="7:7" x14ac:dyDescent="0.2">
      <c r="G763"/>
    </row>
    <row r="764" spans="7:7" x14ac:dyDescent="0.2">
      <c r="G764"/>
    </row>
    <row r="765" spans="7:7" x14ac:dyDescent="0.2">
      <c r="G765"/>
    </row>
    <row r="766" spans="7:7" x14ac:dyDescent="0.2">
      <c r="G766"/>
    </row>
    <row r="767" spans="7:7" x14ac:dyDescent="0.2">
      <c r="G767"/>
    </row>
    <row r="768" spans="7:7" x14ac:dyDescent="0.2">
      <c r="G768"/>
    </row>
    <row r="769" spans="7:7" x14ac:dyDescent="0.2">
      <c r="G769"/>
    </row>
    <row r="770" spans="7:7" x14ac:dyDescent="0.2">
      <c r="G770"/>
    </row>
    <row r="771" spans="7:7" x14ac:dyDescent="0.2">
      <c r="G771"/>
    </row>
    <row r="772" spans="7:7" x14ac:dyDescent="0.2">
      <c r="G772"/>
    </row>
    <row r="773" spans="7:7" x14ac:dyDescent="0.2">
      <c r="G773"/>
    </row>
    <row r="774" spans="7:7" x14ac:dyDescent="0.2">
      <c r="G774"/>
    </row>
    <row r="775" spans="7:7" x14ac:dyDescent="0.2">
      <c r="G775"/>
    </row>
    <row r="776" spans="7:7" x14ac:dyDescent="0.2">
      <c r="G776"/>
    </row>
    <row r="777" spans="7:7" x14ac:dyDescent="0.2">
      <c r="G777"/>
    </row>
    <row r="778" spans="7:7" x14ac:dyDescent="0.2">
      <c r="G778"/>
    </row>
    <row r="779" spans="7:7" x14ac:dyDescent="0.2">
      <c r="G779"/>
    </row>
    <row r="780" spans="7:7" x14ac:dyDescent="0.2">
      <c r="G780"/>
    </row>
    <row r="781" spans="7:7" x14ac:dyDescent="0.2">
      <c r="G781"/>
    </row>
    <row r="782" spans="7:7" x14ac:dyDescent="0.2">
      <c r="G782"/>
    </row>
    <row r="783" spans="7:7" x14ac:dyDescent="0.2">
      <c r="G783"/>
    </row>
    <row r="784" spans="7:7" x14ac:dyDescent="0.2">
      <c r="G784"/>
    </row>
    <row r="785" spans="7:7" x14ac:dyDescent="0.2">
      <c r="G785"/>
    </row>
    <row r="786" spans="7:7" x14ac:dyDescent="0.2">
      <c r="G786"/>
    </row>
    <row r="787" spans="7:7" x14ac:dyDescent="0.2">
      <c r="G787"/>
    </row>
    <row r="788" spans="7:7" x14ac:dyDescent="0.2">
      <c r="G788"/>
    </row>
    <row r="789" spans="7:7" x14ac:dyDescent="0.2">
      <c r="G789"/>
    </row>
    <row r="790" spans="7:7" x14ac:dyDescent="0.2">
      <c r="G790"/>
    </row>
    <row r="791" spans="7:7" x14ac:dyDescent="0.2">
      <c r="G791"/>
    </row>
    <row r="792" spans="7:7" x14ac:dyDescent="0.2">
      <c r="G792"/>
    </row>
    <row r="793" spans="7:7" x14ac:dyDescent="0.2">
      <c r="G793"/>
    </row>
    <row r="794" spans="7:7" x14ac:dyDescent="0.2">
      <c r="G794"/>
    </row>
    <row r="795" spans="7:7" x14ac:dyDescent="0.2">
      <c r="G795"/>
    </row>
    <row r="796" spans="7:7" x14ac:dyDescent="0.2">
      <c r="G796"/>
    </row>
    <row r="797" spans="7:7" x14ac:dyDescent="0.2">
      <c r="G797"/>
    </row>
    <row r="798" spans="7:7" x14ac:dyDescent="0.2">
      <c r="G798"/>
    </row>
    <row r="799" spans="7:7" x14ac:dyDescent="0.2">
      <c r="G799"/>
    </row>
    <row r="800" spans="7:7" x14ac:dyDescent="0.2">
      <c r="G800"/>
    </row>
    <row r="801" spans="7:7" x14ac:dyDescent="0.2">
      <c r="G801"/>
    </row>
    <row r="802" spans="7:7" x14ac:dyDescent="0.2">
      <c r="G802"/>
    </row>
    <row r="803" spans="7:7" x14ac:dyDescent="0.2">
      <c r="G803"/>
    </row>
    <row r="804" spans="7:7" x14ac:dyDescent="0.2">
      <c r="G804"/>
    </row>
    <row r="805" spans="7:7" x14ac:dyDescent="0.2">
      <c r="G805"/>
    </row>
    <row r="806" spans="7:7" x14ac:dyDescent="0.2">
      <c r="G806"/>
    </row>
    <row r="807" spans="7:7" x14ac:dyDescent="0.2">
      <c r="G807"/>
    </row>
    <row r="808" spans="7:7" x14ac:dyDescent="0.2">
      <c r="G808"/>
    </row>
    <row r="809" spans="7:7" x14ac:dyDescent="0.2">
      <c r="G809"/>
    </row>
    <row r="810" spans="7:7" x14ac:dyDescent="0.2">
      <c r="G810"/>
    </row>
    <row r="811" spans="7:7" x14ac:dyDescent="0.2">
      <c r="G811"/>
    </row>
    <row r="812" spans="7:7" x14ac:dyDescent="0.2">
      <c r="G812"/>
    </row>
    <row r="813" spans="7:7" x14ac:dyDescent="0.2">
      <c r="G813"/>
    </row>
    <row r="814" spans="7:7" x14ac:dyDescent="0.2">
      <c r="G814"/>
    </row>
    <row r="815" spans="7:7" x14ac:dyDescent="0.2">
      <c r="G815"/>
    </row>
    <row r="816" spans="7:7" x14ac:dyDescent="0.2">
      <c r="G816"/>
    </row>
    <row r="817" spans="7:7" x14ac:dyDescent="0.2">
      <c r="G817"/>
    </row>
    <row r="818" spans="7:7" x14ac:dyDescent="0.2">
      <c r="G818"/>
    </row>
    <row r="819" spans="7:7" x14ac:dyDescent="0.2">
      <c r="G819"/>
    </row>
    <row r="820" spans="7:7" x14ac:dyDescent="0.2">
      <c r="G820"/>
    </row>
    <row r="821" spans="7:7" x14ac:dyDescent="0.2">
      <c r="G821"/>
    </row>
    <row r="822" spans="7:7" x14ac:dyDescent="0.2">
      <c r="G822"/>
    </row>
    <row r="823" spans="7:7" x14ac:dyDescent="0.2">
      <c r="G823"/>
    </row>
    <row r="824" spans="7:7" x14ac:dyDescent="0.2">
      <c r="G824"/>
    </row>
    <row r="825" spans="7:7" x14ac:dyDescent="0.2">
      <c r="G825"/>
    </row>
    <row r="826" spans="7:7" x14ac:dyDescent="0.2">
      <c r="G826"/>
    </row>
    <row r="827" spans="7:7" x14ac:dyDescent="0.2">
      <c r="G827"/>
    </row>
    <row r="828" spans="7:7" x14ac:dyDescent="0.2">
      <c r="G828"/>
    </row>
    <row r="829" spans="7:7" x14ac:dyDescent="0.2">
      <c r="G829"/>
    </row>
    <row r="830" spans="7:7" x14ac:dyDescent="0.2">
      <c r="G830"/>
    </row>
    <row r="831" spans="7:7" x14ac:dyDescent="0.2">
      <c r="G831"/>
    </row>
    <row r="832" spans="7:7" x14ac:dyDescent="0.2">
      <c r="G832"/>
    </row>
    <row r="833" spans="7:7" x14ac:dyDescent="0.2">
      <c r="G833"/>
    </row>
    <row r="834" spans="7:7" x14ac:dyDescent="0.2">
      <c r="G834"/>
    </row>
    <row r="835" spans="7:7" x14ac:dyDescent="0.2">
      <c r="G835"/>
    </row>
    <row r="836" spans="7:7" x14ac:dyDescent="0.2">
      <c r="G836"/>
    </row>
    <row r="837" spans="7:7" x14ac:dyDescent="0.2">
      <c r="G837"/>
    </row>
    <row r="838" spans="7:7" x14ac:dyDescent="0.2">
      <c r="G838"/>
    </row>
    <row r="839" spans="7:7" x14ac:dyDescent="0.2">
      <c r="G839"/>
    </row>
    <row r="840" spans="7:7" x14ac:dyDescent="0.2">
      <c r="G840"/>
    </row>
    <row r="841" spans="7:7" x14ac:dyDescent="0.2">
      <c r="G841"/>
    </row>
    <row r="842" spans="7:7" x14ac:dyDescent="0.2">
      <c r="G842"/>
    </row>
    <row r="843" spans="7:7" x14ac:dyDescent="0.2">
      <c r="G843"/>
    </row>
    <row r="844" spans="7:7" x14ac:dyDescent="0.2">
      <c r="G844"/>
    </row>
    <row r="845" spans="7:7" x14ac:dyDescent="0.2">
      <c r="G845"/>
    </row>
    <row r="846" spans="7:7" x14ac:dyDescent="0.2">
      <c r="G846"/>
    </row>
    <row r="847" spans="7:7" x14ac:dyDescent="0.2">
      <c r="G847"/>
    </row>
    <row r="848" spans="7:7" x14ac:dyDescent="0.2">
      <c r="G848"/>
    </row>
    <row r="849" spans="7:7" x14ac:dyDescent="0.2">
      <c r="G849"/>
    </row>
    <row r="850" spans="7:7" x14ac:dyDescent="0.2">
      <c r="G850"/>
    </row>
    <row r="851" spans="7:7" x14ac:dyDescent="0.2">
      <c r="G851"/>
    </row>
    <row r="852" spans="7:7" x14ac:dyDescent="0.2">
      <c r="G852"/>
    </row>
    <row r="853" spans="7:7" x14ac:dyDescent="0.2">
      <c r="G853"/>
    </row>
    <row r="854" spans="7:7" x14ac:dyDescent="0.2">
      <c r="G854"/>
    </row>
    <row r="855" spans="7:7" x14ac:dyDescent="0.2">
      <c r="G855"/>
    </row>
    <row r="856" spans="7:7" x14ac:dyDescent="0.2">
      <c r="G856"/>
    </row>
    <row r="857" spans="7:7" x14ac:dyDescent="0.2">
      <c r="G857"/>
    </row>
    <row r="858" spans="7:7" x14ac:dyDescent="0.2">
      <c r="G858"/>
    </row>
    <row r="859" spans="7:7" x14ac:dyDescent="0.2">
      <c r="G859"/>
    </row>
    <row r="860" spans="7:7" x14ac:dyDescent="0.2">
      <c r="G860"/>
    </row>
    <row r="861" spans="7:7" x14ac:dyDescent="0.2">
      <c r="G861"/>
    </row>
    <row r="862" spans="7:7" x14ac:dyDescent="0.2">
      <c r="G862"/>
    </row>
    <row r="863" spans="7:7" x14ac:dyDescent="0.2">
      <c r="G863"/>
    </row>
    <row r="864" spans="7:7" x14ac:dyDescent="0.2">
      <c r="G864"/>
    </row>
    <row r="865" spans="7:7" x14ac:dyDescent="0.2">
      <c r="G865"/>
    </row>
    <row r="866" spans="7:7" x14ac:dyDescent="0.2">
      <c r="G866"/>
    </row>
    <row r="867" spans="7:7" x14ac:dyDescent="0.2">
      <c r="G867"/>
    </row>
    <row r="868" spans="7:7" x14ac:dyDescent="0.2">
      <c r="G868"/>
    </row>
    <row r="869" spans="7:7" x14ac:dyDescent="0.2">
      <c r="G869"/>
    </row>
    <row r="870" spans="7:7" x14ac:dyDescent="0.2">
      <c r="G870"/>
    </row>
    <row r="871" spans="7:7" x14ac:dyDescent="0.2">
      <c r="G871"/>
    </row>
    <row r="872" spans="7:7" x14ac:dyDescent="0.2">
      <c r="G872"/>
    </row>
    <row r="873" spans="7:7" x14ac:dyDescent="0.2">
      <c r="G873"/>
    </row>
    <row r="874" spans="7:7" x14ac:dyDescent="0.2">
      <c r="G874"/>
    </row>
    <row r="875" spans="7:7" x14ac:dyDescent="0.2">
      <c r="G875"/>
    </row>
    <row r="876" spans="7:7" x14ac:dyDescent="0.2">
      <c r="G876"/>
    </row>
    <row r="877" spans="7:7" x14ac:dyDescent="0.2">
      <c r="G877"/>
    </row>
    <row r="878" spans="7:7" x14ac:dyDescent="0.2">
      <c r="G878"/>
    </row>
    <row r="879" spans="7:7" x14ac:dyDescent="0.2">
      <c r="G879"/>
    </row>
    <row r="880" spans="7:7" x14ac:dyDescent="0.2">
      <c r="G880"/>
    </row>
    <row r="881" spans="7:7" x14ac:dyDescent="0.2">
      <c r="G881"/>
    </row>
    <row r="882" spans="7:7" x14ac:dyDescent="0.2">
      <c r="G882"/>
    </row>
    <row r="883" spans="7:7" x14ac:dyDescent="0.2">
      <c r="G883"/>
    </row>
    <row r="884" spans="7:7" x14ac:dyDescent="0.2">
      <c r="G884"/>
    </row>
    <row r="885" spans="7:7" x14ac:dyDescent="0.2">
      <c r="G885"/>
    </row>
    <row r="886" spans="7:7" x14ac:dyDescent="0.2">
      <c r="G886"/>
    </row>
    <row r="887" spans="7:7" x14ac:dyDescent="0.2">
      <c r="G887"/>
    </row>
    <row r="888" spans="7:7" x14ac:dyDescent="0.2">
      <c r="G888"/>
    </row>
    <row r="889" spans="7:7" x14ac:dyDescent="0.2">
      <c r="G889"/>
    </row>
    <row r="890" spans="7:7" x14ac:dyDescent="0.2">
      <c r="G890"/>
    </row>
    <row r="891" spans="7:7" x14ac:dyDescent="0.2">
      <c r="G891"/>
    </row>
    <row r="892" spans="7:7" x14ac:dyDescent="0.2">
      <c r="G892"/>
    </row>
    <row r="893" spans="7:7" x14ac:dyDescent="0.2">
      <c r="G893"/>
    </row>
    <row r="894" spans="7:7" x14ac:dyDescent="0.2">
      <c r="G894"/>
    </row>
    <row r="895" spans="7:7" x14ac:dyDescent="0.2">
      <c r="G895"/>
    </row>
    <row r="896" spans="7:7" x14ac:dyDescent="0.2">
      <c r="G896"/>
    </row>
    <row r="897" spans="7:7" x14ac:dyDescent="0.2">
      <c r="G897"/>
    </row>
    <row r="898" spans="7:7" x14ac:dyDescent="0.2">
      <c r="G898"/>
    </row>
    <row r="899" spans="7:7" x14ac:dyDescent="0.2">
      <c r="G899"/>
    </row>
    <row r="900" spans="7:7" x14ac:dyDescent="0.2">
      <c r="G900"/>
    </row>
    <row r="901" spans="7:7" x14ac:dyDescent="0.2">
      <c r="G901"/>
    </row>
    <row r="902" spans="7:7" x14ac:dyDescent="0.2">
      <c r="G902"/>
    </row>
    <row r="903" spans="7:7" x14ac:dyDescent="0.2">
      <c r="G903"/>
    </row>
    <row r="904" spans="7:7" x14ac:dyDescent="0.2">
      <c r="G904"/>
    </row>
    <row r="905" spans="7:7" x14ac:dyDescent="0.2">
      <c r="G905"/>
    </row>
    <row r="906" spans="7:7" x14ac:dyDescent="0.2">
      <c r="G906"/>
    </row>
    <row r="907" spans="7:7" x14ac:dyDescent="0.2">
      <c r="G907"/>
    </row>
    <row r="908" spans="7:7" x14ac:dyDescent="0.2">
      <c r="G908"/>
    </row>
    <row r="909" spans="7:7" x14ac:dyDescent="0.2">
      <c r="G909"/>
    </row>
    <row r="910" spans="7:7" x14ac:dyDescent="0.2">
      <c r="G910"/>
    </row>
    <row r="911" spans="7:7" x14ac:dyDescent="0.2">
      <c r="G911"/>
    </row>
    <row r="912" spans="7:7" x14ac:dyDescent="0.2">
      <c r="G912"/>
    </row>
    <row r="913" spans="7:7" x14ac:dyDescent="0.2">
      <c r="G913"/>
    </row>
    <row r="914" spans="7:7" x14ac:dyDescent="0.2">
      <c r="G914"/>
    </row>
    <row r="915" spans="7:7" x14ac:dyDescent="0.2">
      <c r="G915"/>
    </row>
    <row r="916" spans="7:7" x14ac:dyDescent="0.2">
      <c r="G916"/>
    </row>
    <row r="917" spans="7:7" x14ac:dyDescent="0.2">
      <c r="G917"/>
    </row>
    <row r="918" spans="7:7" x14ac:dyDescent="0.2">
      <c r="G918"/>
    </row>
    <row r="919" spans="7:7" x14ac:dyDescent="0.2">
      <c r="G919"/>
    </row>
    <row r="920" spans="7:7" x14ac:dyDescent="0.2">
      <c r="G920"/>
    </row>
    <row r="921" spans="7:7" x14ac:dyDescent="0.2">
      <c r="G921"/>
    </row>
    <row r="922" spans="7:7" x14ac:dyDescent="0.2">
      <c r="G922"/>
    </row>
    <row r="923" spans="7:7" x14ac:dyDescent="0.2">
      <c r="G923"/>
    </row>
    <row r="924" spans="7:7" x14ac:dyDescent="0.2">
      <c r="G924"/>
    </row>
    <row r="925" spans="7:7" x14ac:dyDescent="0.2">
      <c r="G925"/>
    </row>
    <row r="926" spans="7:7" x14ac:dyDescent="0.2">
      <c r="G926"/>
    </row>
    <row r="927" spans="7:7" x14ac:dyDescent="0.2">
      <c r="G927"/>
    </row>
    <row r="928" spans="7:7" x14ac:dyDescent="0.2">
      <c r="G928"/>
    </row>
    <row r="929" spans="7:7" x14ac:dyDescent="0.2">
      <c r="G929"/>
    </row>
    <row r="930" spans="7:7" x14ac:dyDescent="0.2">
      <c r="G930"/>
    </row>
    <row r="931" spans="7:7" x14ac:dyDescent="0.2">
      <c r="G931"/>
    </row>
    <row r="932" spans="7:7" x14ac:dyDescent="0.2">
      <c r="G932"/>
    </row>
    <row r="933" spans="7:7" x14ac:dyDescent="0.2">
      <c r="G933"/>
    </row>
    <row r="934" spans="7:7" x14ac:dyDescent="0.2">
      <c r="G934"/>
    </row>
    <row r="935" spans="7:7" x14ac:dyDescent="0.2">
      <c r="G935"/>
    </row>
    <row r="936" spans="7:7" x14ac:dyDescent="0.2">
      <c r="G936"/>
    </row>
    <row r="937" spans="7:7" x14ac:dyDescent="0.2">
      <c r="G937"/>
    </row>
    <row r="938" spans="7:7" x14ac:dyDescent="0.2">
      <c r="G938"/>
    </row>
    <row r="939" spans="7:7" x14ac:dyDescent="0.2">
      <c r="G939"/>
    </row>
    <row r="940" spans="7:7" x14ac:dyDescent="0.2">
      <c r="G940"/>
    </row>
    <row r="941" spans="7:7" x14ac:dyDescent="0.2">
      <c r="G941"/>
    </row>
    <row r="942" spans="7:7" x14ac:dyDescent="0.2">
      <c r="G942"/>
    </row>
    <row r="943" spans="7:7" x14ac:dyDescent="0.2">
      <c r="G943"/>
    </row>
    <row r="944" spans="7:7" x14ac:dyDescent="0.2">
      <c r="G944"/>
    </row>
    <row r="945" spans="7:7" x14ac:dyDescent="0.2">
      <c r="G945"/>
    </row>
    <row r="946" spans="7:7" x14ac:dyDescent="0.2">
      <c r="G946"/>
    </row>
    <row r="947" spans="7:7" x14ac:dyDescent="0.2">
      <c r="G947"/>
    </row>
    <row r="948" spans="7:7" x14ac:dyDescent="0.2">
      <c r="G948"/>
    </row>
    <row r="949" spans="7:7" x14ac:dyDescent="0.2">
      <c r="G949"/>
    </row>
    <row r="950" spans="7:7" x14ac:dyDescent="0.2">
      <c r="G950"/>
    </row>
    <row r="951" spans="7:7" x14ac:dyDescent="0.2">
      <c r="G951"/>
    </row>
    <row r="952" spans="7:7" x14ac:dyDescent="0.2">
      <c r="G952"/>
    </row>
    <row r="953" spans="7:7" x14ac:dyDescent="0.2">
      <c r="G953"/>
    </row>
    <row r="954" spans="7:7" x14ac:dyDescent="0.2">
      <c r="G954"/>
    </row>
    <row r="955" spans="7:7" x14ac:dyDescent="0.2">
      <c r="G955"/>
    </row>
    <row r="956" spans="7:7" x14ac:dyDescent="0.2">
      <c r="G956"/>
    </row>
    <row r="957" spans="7:7" x14ac:dyDescent="0.2">
      <c r="G957"/>
    </row>
    <row r="958" spans="7:7" x14ac:dyDescent="0.2">
      <c r="G958"/>
    </row>
    <row r="959" spans="7:7" x14ac:dyDescent="0.2">
      <c r="G959"/>
    </row>
    <row r="960" spans="7:7" x14ac:dyDescent="0.2">
      <c r="G960"/>
    </row>
    <row r="961" spans="7:7" x14ac:dyDescent="0.2">
      <c r="G961"/>
    </row>
    <row r="962" spans="7:7" x14ac:dyDescent="0.2">
      <c r="G962"/>
    </row>
    <row r="963" spans="7:7" x14ac:dyDescent="0.2">
      <c r="G963"/>
    </row>
    <row r="964" spans="7:7" x14ac:dyDescent="0.2">
      <c r="G964"/>
    </row>
    <row r="965" spans="7:7" x14ac:dyDescent="0.2">
      <c r="G965"/>
    </row>
    <row r="966" spans="7:7" x14ac:dyDescent="0.2">
      <c r="G966"/>
    </row>
    <row r="967" spans="7:7" x14ac:dyDescent="0.2">
      <c r="G967"/>
    </row>
    <row r="968" spans="7:7" x14ac:dyDescent="0.2">
      <c r="G968"/>
    </row>
    <row r="969" spans="7:7" x14ac:dyDescent="0.2">
      <c r="G969"/>
    </row>
    <row r="970" spans="7:7" x14ac:dyDescent="0.2">
      <c r="G970"/>
    </row>
    <row r="971" spans="7:7" x14ac:dyDescent="0.2">
      <c r="G971"/>
    </row>
    <row r="972" spans="7:7" x14ac:dyDescent="0.2">
      <c r="G972"/>
    </row>
    <row r="973" spans="7:7" x14ac:dyDescent="0.2">
      <c r="G973"/>
    </row>
    <row r="974" spans="7:7" x14ac:dyDescent="0.2">
      <c r="G974"/>
    </row>
    <row r="975" spans="7:7" x14ac:dyDescent="0.2">
      <c r="G975"/>
    </row>
    <row r="976" spans="7:7" x14ac:dyDescent="0.2">
      <c r="G976"/>
    </row>
    <row r="977" spans="7:7" x14ac:dyDescent="0.2">
      <c r="G977"/>
    </row>
    <row r="978" spans="7:7" x14ac:dyDescent="0.2">
      <c r="G978"/>
    </row>
    <row r="979" spans="7:7" x14ac:dyDescent="0.2">
      <c r="G979"/>
    </row>
    <row r="980" spans="7:7" x14ac:dyDescent="0.2">
      <c r="G980"/>
    </row>
    <row r="981" spans="7:7" x14ac:dyDescent="0.2">
      <c r="G981"/>
    </row>
    <row r="982" spans="7:7" x14ac:dyDescent="0.2">
      <c r="G982"/>
    </row>
    <row r="983" spans="7:7" x14ac:dyDescent="0.2">
      <c r="G983"/>
    </row>
    <row r="984" spans="7:7" x14ac:dyDescent="0.2">
      <c r="G984"/>
    </row>
    <row r="985" spans="7:7" x14ac:dyDescent="0.2">
      <c r="G985"/>
    </row>
    <row r="986" spans="7:7" x14ac:dyDescent="0.2">
      <c r="G986"/>
    </row>
    <row r="987" spans="7:7" x14ac:dyDescent="0.2">
      <c r="G987"/>
    </row>
    <row r="988" spans="7:7" x14ac:dyDescent="0.2">
      <c r="G988"/>
    </row>
    <row r="989" spans="7:7" x14ac:dyDescent="0.2">
      <c r="G989"/>
    </row>
    <row r="990" spans="7:7" x14ac:dyDescent="0.2">
      <c r="G990"/>
    </row>
    <row r="991" spans="7:7" x14ac:dyDescent="0.2">
      <c r="G991"/>
    </row>
    <row r="992" spans="7:7" x14ac:dyDescent="0.2">
      <c r="G992"/>
    </row>
    <row r="993" spans="7:7" x14ac:dyDescent="0.2">
      <c r="G993"/>
    </row>
    <row r="994" spans="7:7" x14ac:dyDescent="0.2">
      <c r="G994"/>
    </row>
    <row r="995" spans="7:7" x14ac:dyDescent="0.2">
      <c r="G995"/>
    </row>
    <row r="996" spans="7:7" x14ac:dyDescent="0.2">
      <c r="G996"/>
    </row>
    <row r="997" spans="7:7" x14ac:dyDescent="0.2">
      <c r="G997"/>
    </row>
    <row r="998" spans="7:7" x14ac:dyDescent="0.2">
      <c r="G998"/>
    </row>
    <row r="999" spans="7:7" x14ac:dyDescent="0.2">
      <c r="G999"/>
    </row>
    <row r="1000" spans="7:7" x14ac:dyDescent="0.2">
      <c r="G1000"/>
    </row>
    <row r="1001" spans="7:7" x14ac:dyDescent="0.2">
      <c r="G1001"/>
    </row>
    <row r="1002" spans="7:7" x14ac:dyDescent="0.2">
      <c r="G1002"/>
    </row>
    <row r="1003" spans="7:7" x14ac:dyDescent="0.2">
      <c r="G1003"/>
    </row>
    <row r="1004" spans="7:7" x14ac:dyDescent="0.2">
      <c r="G1004"/>
    </row>
    <row r="1005" spans="7:7" x14ac:dyDescent="0.2">
      <c r="G1005"/>
    </row>
    <row r="1006" spans="7:7" x14ac:dyDescent="0.2">
      <c r="G1006"/>
    </row>
    <row r="1007" spans="7:7" x14ac:dyDescent="0.2">
      <c r="G1007"/>
    </row>
    <row r="1008" spans="7:7" x14ac:dyDescent="0.2">
      <c r="G1008"/>
    </row>
    <row r="1009" spans="7:7" x14ac:dyDescent="0.2">
      <c r="G1009"/>
    </row>
    <row r="1010" spans="7:7" x14ac:dyDescent="0.2">
      <c r="G1010"/>
    </row>
    <row r="1011" spans="7:7" x14ac:dyDescent="0.2">
      <c r="G1011"/>
    </row>
  </sheetData>
  <mergeCells count="23">
    <mergeCell ref="M3:M5"/>
    <mergeCell ref="N3:N5"/>
    <mergeCell ref="H3:L3"/>
    <mergeCell ref="L4:L5"/>
    <mergeCell ref="K4:K5"/>
    <mergeCell ref="J4:J5"/>
    <mergeCell ref="I4:I5"/>
    <mergeCell ref="H4:H5"/>
    <mergeCell ref="F24:F26"/>
    <mergeCell ref="F10:F14"/>
    <mergeCell ref="F3:F6"/>
    <mergeCell ref="E3:E6"/>
    <mergeCell ref="A3:C3"/>
    <mergeCell ref="A4:A6"/>
    <mergeCell ref="B4:B6"/>
    <mergeCell ref="C4:C6"/>
    <mergeCell ref="D3:D6"/>
    <mergeCell ref="F60:F64"/>
    <mergeCell ref="F49:F51"/>
    <mergeCell ref="F46:F47"/>
    <mergeCell ref="F40:F42"/>
    <mergeCell ref="F33:F34"/>
    <mergeCell ref="F36:F37"/>
  </mergeCells>
  <dataValidations count="2">
    <dataValidation type="list" allowBlank="1" showInputMessage="1" showErrorMessage="1" sqref="G132:G1048576 G7:G105" xr:uid="{00000000-0002-0000-0100-000000000000}">
      <formula1>#REF!</formula1>
    </dataValidation>
    <dataValidation type="list" allowBlank="1" showInputMessage="1" showErrorMessage="1" sqref="G106:G131" xr:uid="{00000000-0002-0000-0100-000001000000}">
      <formula1>#REF!</formula1>
    </dataValidation>
  </dataValidations>
  <printOptions gridLines="1"/>
  <pageMargins left="0.31496062992125984" right="0.31496062992125984" top="0.35433070866141736" bottom="0.35433070866141736" header="0.31496062992125984" footer="0.31496062992125984"/>
  <pageSetup paperSize="3" scale="7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LookUP!$K$2:$K$13</xm:f>
          </x14:formula1>
          <xm:sqref>C1:C2 C90:C1048576</xm:sqref>
        </x14:dataValidation>
        <x14:dataValidation type="list" allowBlank="1" showInputMessage="1" showErrorMessage="1" xr:uid="{00000000-0002-0000-0100-000003000000}">
          <x14:formula1>
            <xm:f>LookUP!$K$2:$K$14</xm:f>
          </x14:formula1>
          <xm:sqref>C7:C89</xm:sqref>
        </x14:dataValidation>
        <x14:dataValidation type="list" allowBlank="1" showInputMessage="1" showErrorMessage="1" xr:uid="{00000000-0002-0000-0100-000005000000}">
          <x14:formula1>
            <xm:f>LookUP!$J$2:$J$14</xm:f>
          </x14:formula1>
          <xm:sqref>J6:J1048576</xm:sqref>
        </x14:dataValidation>
        <x14:dataValidation type="list" allowBlank="1" showInputMessage="1" showErrorMessage="1" xr:uid="{00000000-0002-0000-0100-000004000000}">
          <x14:formula1>
            <xm:f>LookUP!$L$2:$L$6</xm:f>
          </x14:formula1>
          <xm:sqref>D7:D146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workbookViewId="0">
      <selection activeCell="H28" sqref="H28"/>
    </sheetView>
  </sheetViews>
  <sheetFormatPr baseColWidth="10" defaultColWidth="8.83203125" defaultRowHeight="15" x14ac:dyDescent="0.2"/>
  <cols>
    <col min="2" max="2" width="4.5" customWidth="1"/>
    <col min="5" max="5" width="11" customWidth="1"/>
    <col min="6" max="6" width="12.1640625" customWidth="1"/>
  </cols>
  <sheetData>
    <row r="1" spans="1:6" ht="57.75" customHeight="1" thickBot="1" x14ac:dyDescent="0.6">
      <c r="A1" s="310" t="s">
        <v>307</v>
      </c>
      <c r="B1" s="310"/>
      <c r="C1" s="310"/>
      <c r="D1" s="310"/>
      <c r="E1" s="310"/>
      <c r="F1" s="310"/>
    </row>
    <row r="2" spans="1:6" ht="27.75" customHeight="1" thickBot="1" x14ac:dyDescent="0.35">
      <c r="C2" s="163" t="s">
        <v>308</v>
      </c>
      <c r="D2" s="164"/>
      <c r="E2" s="164" t="s">
        <v>115</v>
      </c>
      <c r="F2" s="165" t="s">
        <v>309</v>
      </c>
    </row>
    <row r="3" spans="1:6" x14ac:dyDescent="0.2">
      <c r="A3">
        <v>1</v>
      </c>
      <c r="C3" s="4">
        <v>1</v>
      </c>
      <c r="D3" s="4">
        <v>4</v>
      </c>
      <c r="E3" s="166">
        <v>128.1</v>
      </c>
      <c r="F3" s="166">
        <v>136.1</v>
      </c>
    </row>
    <row r="4" spans="1:6" x14ac:dyDescent="0.2">
      <c r="A4">
        <v>2</v>
      </c>
      <c r="C4" s="1">
        <v>14</v>
      </c>
      <c r="D4" s="1">
        <v>17</v>
      </c>
      <c r="E4" s="167">
        <v>155</v>
      </c>
      <c r="F4" s="167">
        <v>163</v>
      </c>
    </row>
    <row r="5" spans="1:6" x14ac:dyDescent="0.2">
      <c r="A5">
        <v>3</v>
      </c>
      <c r="C5" s="1">
        <v>42</v>
      </c>
      <c r="D5" s="1">
        <v>44</v>
      </c>
      <c r="E5" s="167">
        <v>215.7</v>
      </c>
      <c r="F5" s="167">
        <v>225.4</v>
      </c>
    </row>
    <row r="6" spans="1:6" x14ac:dyDescent="0.2">
      <c r="A6">
        <v>4</v>
      </c>
      <c r="C6" s="1">
        <v>51</v>
      </c>
      <c r="D6" s="1">
        <v>53</v>
      </c>
      <c r="E6" s="167">
        <v>244.7</v>
      </c>
      <c r="F6" s="167">
        <v>254.4</v>
      </c>
    </row>
    <row r="7" spans="1:6" x14ac:dyDescent="0.2">
      <c r="A7">
        <v>5</v>
      </c>
      <c r="C7" s="1">
        <v>57</v>
      </c>
      <c r="D7" s="1">
        <v>59</v>
      </c>
      <c r="E7" s="167">
        <v>263.7</v>
      </c>
      <c r="F7" s="167">
        <v>273.39999999999998</v>
      </c>
    </row>
    <row r="8" spans="1:6" x14ac:dyDescent="0.2">
      <c r="A8">
        <v>6</v>
      </c>
      <c r="C8" s="1">
        <v>72</v>
      </c>
      <c r="D8" s="1">
        <v>74</v>
      </c>
      <c r="E8" s="167">
        <v>312.10000000000002</v>
      </c>
      <c r="F8" s="167">
        <v>321.7</v>
      </c>
    </row>
    <row r="9" spans="1:6" x14ac:dyDescent="0.2">
      <c r="A9">
        <v>7</v>
      </c>
      <c r="C9" s="1">
        <v>76</v>
      </c>
      <c r="D9" s="1">
        <v>78</v>
      </c>
      <c r="E9" s="167">
        <v>324.89999999999998</v>
      </c>
      <c r="F9" s="167">
        <v>334.3</v>
      </c>
    </row>
    <row r="10" spans="1:6" x14ac:dyDescent="0.2">
      <c r="A10">
        <v>8</v>
      </c>
      <c r="C10" s="1">
        <v>94</v>
      </c>
      <c r="D10" s="1">
        <v>96</v>
      </c>
      <c r="E10" s="167">
        <v>381.7</v>
      </c>
      <c r="F10" s="167">
        <v>391.4</v>
      </c>
    </row>
    <row r="11" spans="1:6" x14ac:dyDescent="0.2">
      <c r="A11">
        <v>9</v>
      </c>
      <c r="C11" s="1">
        <v>97</v>
      </c>
      <c r="D11" s="1">
        <v>99</v>
      </c>
      <c r="E11" s="167">
        <v>391.4</v>
      </c>
      <c r="F11" s="167">
        <v>401.1</v>
      </c>
    </row>
    <row r="12" spans="1:6" x14ac:dyDescent="0.2">
      <c r="A12">
        <v>10</v>
      </c>
      <c r="C12" s="1">
        <v>105</v>
      </c>
      <c r="D12" s="1">
        <v>107</v>
      </c>
      <c r="E12" s="167">
        <v>417.6</v>
      </c>
      <c r="F12" s="167">
        <v>427.4</v>
      </c>
    </row>
    <row r="13" spans="1:6" x14ac:dyDescent="0.2">
      <c r="A13">
        <v>11</v>
      </c>
      <c r="C13" s="1">
        <v>112</v>
      </c>
      <c r="D13" s="1">
        <v>114</v>
      </c>
      <c r="E13" s="167">
        <v>440.4</v>
      </c>
      <c r="F13" s="167">
        <v>449.9</v>
      </c>
    </row>
    <row r="14" spans="1:6" x14ac:dyDescent="0.2">
      <c r="A14">
        <v>12</v>
      </c>
      <c r="C14" s="1">
        <v>131</v>
      </c>
      <c r="D14" s="1">
        <v>133</v>
      </c>
      <c r="E14" s="167">
        <v>500.3</v>
      </c>
      <c r="F14" s="167">
        <v>509.5</v>
      </c>
    </row>
    <row r="15" spans="1:6" x14ac:dyDescent="0.2">
      <c r="A15">
        <v>13</v>
      </c>
      <c r="C15" s="1">
        <v>142</v>
      </c>
      <c r="D15" s="1">
        <v>144</v>
      </c>
      <c r="E15" s="167">
        <v>534.70000000000005</v>
      </c>
      <c r="F15" s="167">
        <v>544.1</v>
      </c>
    </row>
    <row r="16" spans="1:6" x14ac:dyDescent="0.2">
      <c r="A16">
        <v>14</v>
      </c>
      <c r="C16" s="1">
        <v>145</v>
      </c>
      <c r="D16" s="1">
        <v>147</v>
      </c>
      <c r="E16" s="167">
        <v>544.1</v>
      </c>
      <c r="F16" s="167">
        <v>553.4</v>
      </c>
    </row>
    <row r="17" spans="1:7" x14ac:dyDescent="0.2">
      <c r="A17">
        <v>15</v>
      </c>
      <c r="C17" s="1">
        <v>154</v>
      </c>
      <c r="D17" s="1">
        <v>156</v>
      </c>
      <c r="E17" s="167">
        <v>572.70000000000005</v>
      </c>
      <c r="F17" s="167">
        <v>582.4</v>
      </c>
    </row>
    <row r="18" spans="1:7" x14ac:dyDescent="0.2">
      <c r="A18">
        <v>16</v>
      </c>
      <c r="C18" s="1">
        <v>171</v>
      </c>
      <c r="D18" s="1">
        <v>173</v>
      </c>
      <c r="E18" s="167">
        <v>627.6</v>
      </c>
      <c r="F18" s="167">
        <v>636.79999999999995</v>
      </c>
    </row>
    <row r="19" spans="1:7" x14ac:dyDescent="0.2">
      <c r="A19">
        <v>17</v>
      </c>
      <c r="C19" s="1">
        <v>174</v>
      </c>
      <c r="D19" s="1">
        <v>176</v>
      </c>
      <c r="E19" s="167">
        <v>636.79999999999995</v>
      </c>
      <c r="F19" s="167">
        <v>646.6</v>
      </c>
    </row>
    <row r="20" spans="1:7" x14ac:dyDescent="0.2">
      <c r="A20">
        <v>18</v>
      </c>
      <c r="C20" s="1">
        <v>180</v>
      </c>
      <c r="D20" s="1"/>
      <c r="E20" s="167">
        <v>656.2</v>
      </c>
      <c r="F20" s="167">
        <v>659.5</v>
      </c>
    </row>
    <row r="21" spans="1:7" x14ac:dyDescent="0.2">
      <c r="A21">
        <v>19</v>
      </c>
      <c r="C21" s="1">
        <v>186</v>
      </c>
      <c r="D21" s="1">
        <v>188</v>
      </c>
      <c r="E21" s="167">
        <v>675.8</v>
      </c>
      <c r="F21" s="167">
        <v>685.4</v>
      </c>
    </row>
    <row r="22" spans="1:7" x14ac:dyDescent="0.2">
      <c r="A22">
        <v>20</v>
      </c>
      <c r="C22" s="1">
        <v>193</v>
      </c>
      <c r="D22" s="1">
        <v>195</v>
      </c>
      <c r="E22" s="167">
        <v>697.8</v>
      </c>
      <c r="F22" s="167">
        <v>707.1</v>
      </c>
      <c r="G22" t="s">
        <v>139</v>
      </c>
    </row>
    <row r="25" spans="1:7" x14ac:dyDescent="0.2">
      <c r="A25" t="s">
        <v>311</v>
      </c>
    </row>
  </sheetData>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4B37B-F752-D344-B272-4FD4D72D551A}">
  <dimension ref="A1:E122"/>
  <sheetViews>
    <sheetView workbookViewId="0">
      <selection activeCell="K14" sqref="K14"/>
    </sheetView>
  </sheetViews>
  <sheetFormatPr baseColWidth="10" defaultColWidth="8.83203125" defaultRowHeight="15" x14ac:dyDescent="0.2"/>
  <cols>
    <col min="1" max="1" width="20.83203125" customWidth="1"/>
    <col min="2" max="3" width="9" customWidth="1"/>
    <col min="4" max="4" width="23" customWidth="1"/>
  </cols>
  <sheetData>
    <row r="1" spans="1:5" x14ac:dyDescent="0.2">
      <c r="A1" t="s">
        <v>330</v>
      </c>
    </row>
    <row r="2" spans="1:5" x14ac:dyDescent="0.2">
      <c r="A2" t="s">
        <v>331</v>
      </c>
    </row>
    <row r="4" spans="1:5" x14ac:dyDescent="0.2">
      <c r="A4" s="180" t="s">
        <v>332</v>
      </c>
      <c r="B4" s="180" t="s">
        <v>333</v>
      </c>
      <c r="C4" s="180" t="s">
        <v>334</v>
      </c>
      <c r="D4" s="180" t="s">
        <v>335</v>
      </c>
      <c r="E4" s="180" t="s">
        <v>336</v>
      </c>
    </row>
    <row r="5" spans="1:5" x14ac:dyDescent="0.2">
      <c r="A5" t="s">
        <v>337</v>
      </c>
      <c r="B5">
        <v>144.5</v>
      </c>
      <c r="C5">
        <v>144.78</v>
      </c>
      <c r="D5" t="s">
        <v>338</v>
      </c>
      <c r="E5" t="s">
        <v>339</v>
      </c>
    </row>
    <row r="6" spans="1:5" x14ac:dyDescent="0.2">
      <c r="A6" t="s">
        <v>340</v>
      </c>
      <c r="B6">
        <v>144.78</v>
      </c>
      <c r="C6">
        <v>145.15</v>
      </c>
      <c r="D6" t="s">
        <v>341</v>
      </c>
      <c r="E6" t="s">
        <v>339</v>
      </c>
    </row>
    <row r="7" spans="1:5" x14ac:dyDescent="0.2">
      <c r="A7" t="s">
        <v>342</v>
      </c>
      <c r="B7">
        <v>145.15</v>
      </c>
      <c r="C7">
        <v>145.33000000000001</v>
      </c>
      <c r="D7" t="s">
        <v>343</v>
      </c>
      <c r="E7" t="s">
        <v>339</v>
      </c>
    </row>
    <row r="8" spans="1:5" x14ac:dyDescent="0.2">
      <c r="A8" t="s">
        <v>344</v>
      </c>
      <c r="B8">
        <v>145.33000000000001</v>
      </c>
      <c r="C8">
        <v>145.53</v>
      </c>
      <c r="D8" t="s">
        <v>345</v>
      </c>
      <c r="E8" t="s">
        <v>339</v>
      </c>
    </row>
    <row r="9" spans="1:5" x14ac:dyDescent="0.2">
      <c r="A9" t="s">
        <v>346</v>
      </c>
      <c r="B9">
        <v>145.53</v>
      </c>
      <c r="C9">
        <v>145.58000000000001</v>
      </c>
      <c r="D9" t="s">
        <v>347</v>
      </c>
      <c r="E9" t="s">
        <v>339</v>
      </c>
    </row>
    <row r="10" spans="1:5" x14ac:dyDescent="0.2">
      <c r="A10" t="s">
        <v>348</v>
      </c>
      <c r="B10">
        <v>148.12</v>
      </c>
      <c r="C10">
        <v>148.78</v>
      </c>
      <c r="D10" t="s">
        <v>349</v>
      </c>
      <c r="E10" t="s">
        <v>339</v>
      </c>
    </row>
    <row r="12" spans="1:5" x14ac:dyDescent="0.2">
      <c r="A12" t="s">
        <v>350</v>
      </c>
      <c r="B12">
        <v>187.55</v>
      </c>
      <c r="C12">
        <v>188.45</v>
      </c>
      <c r="D12" t="s">
        <v>349</v>
      </c>
      <c r="E12" t="s">
        <v>351</v>
      </c>
    </row>
    <row r="13" spans="1:5" x14ac:dyDescent="0.2">
      <c r="A13" t="s">
        <v>352</v>
      </c>
      <c r="B13">
        <v>188.45</v>
      </c>
      <c r="C13">
        <v>188.63</v>
      </c>
      <c r="D13" t="s">
        <v>341</v>
      </c>
      <c r="E13" t="s">
        <v>351</v>
      </c>
    </row>
    <row r="14" spans="1:5" x14ac:dyDescent="0.2">
      <c r="A14" t="s">
        <v>353</v>
      </c>
      <c r="B14">
        <v>188.63</v>
      </c>
      <c r="C14">
        <v>188.77</v>
      </c>
      <c r="D14" t="s">
        <v>345</v>
      </c>
      <c r="E14" t="s">
        <v>351</v>
      </c>
    </row>
    <row r="15" spans="1:5" x14ac:dyDescent="0.2">
      <c r="A15" t="s">
        <v>354</v>
      </c>
      <c r="B15">
        <v>187.77</v>
      </c>
      <c r="C15">
        <v>188.98</v>
      </c>
      <c r="D15" t="s">
        <v>347</v>
      </c>
      <c r="E15" t="s">
        <v>351</v>
      </c>
    </row>
    <row r="16" spans="1:5" x14ac:dyDescent="0.2">
      <c r="A16" t="s">
        <v>355</v>
      </c>
      <c r="B16">
        <v>188.98</v>
      </c>
      <c r="C16">
        <v>189.17</v>
      </c>
      <c r="D16" t="s">
        <v>338</v>
      </c>
      <c r="E16" t="s">
        <v>351</v>
      </c>
    </row>
    <row r="17" spans="1:5" x14ac:dyDescent="0.2">
      <c r="A17" t="s">
        <v>356</v>
      </c>
      <c r="B17">
        <v>189.17</v>
      </c>
      <c r="C17">
        <v>189.31</v>
      </c>
      <c r="D17" t="s">
        <v>343</v>
      </c>
      <c r="E17" t="s">
        <v>351</v>
      </c>
    </row>
    <row r="19" spans="1:5" x14ac:dyDescent="0.2">
      <c r="A19" t="s">
        <v>357</v>
      </c>
      <c r="B19">
        <v>215.7</v>
      </c>
      <c r="C19">
        <v>217.79</v>
      </c>
      <c r="D19" t="s">
        <v>345</v>
      </c>
      <c r="E19" t="s">
        <v>358</v>
      </c>
    </row>
    <row r="20" spans="1:5" x14ac:dyDescent="0.2">
      <c r="A20" t="s">
        <v>359</v>
      </c>
      <c r="B20">
        <v>215.79</v>
      </c>
      <c r="C20">
        <v>215.93</v>
      </c>
      <c r="D20" t="s">
        <v>343</v>
      </c>
      <c r="E20" t="s">
        <v>358</v>
      </c>
    </row>
    <row r="21" spans="1:5" x14ac:dyDescent="0.2">
      <c r="A21" t="s">
        <v>360</v>
      </c>
      <c r="B21">
        <v>215.93</v>
      </c>
      <c r="C21">
        <v>216.47</v>
      </c>
      <c r="D21" t="s">
        <v>349</v>
      </c>
      <c r="E21" t="s">
        <v>358</v>
      </c>
    </row>
    <row r="22" spans="1:5" x14ac:dyDescent="0.2">
      <c r="A22" t="s">
        <v>361</v>
      </c>
      <c r="B22">
        <v>216.47</v>
      </c>
      <c r="C22">
        <v>215.85</v>
      </c>
      <c r="D22" t="s">
        <v>341</v>
      </c>
      <c r="E22" t="s">
        <v>358</v>
      </c>
    </row>
    <row r="23" spans="1:5" x14ac:dyDescent="0.2">
      <c r="A23" t="s">
        <v>362</v>
      </c>
      <c r="B23">
        <v>216.85</v>
      </c>
      <c r="C23">
        <v>217.11</v>
      </c>
      <c r="D23" t="s">
        <v>338</v>
      </c>
      <c r="E23" t="s">
        <v>358</v>
      </c>
    </row>
    <row r="24" spans="1:5" x14ac:dyDescent="0.2">
      <c r="A24" t="s">
        <v>363</v>
      </c>
      <c r="B24">
        <v>217.11</v>
      </c>
      <c r="C24">
        <v>217.27</v>
      </c>
      <c r="D24" t="s">
        <v>347</v>
      </c>
      <c r="E24" t="s">
        <v>358</v>
      </c>
    </row>
    <row r="26" spans="1:5" x14ac:dyDescent="0.2">
      <c r="A26" t="s">
        <v>364</v>
      </c>
      <c r="B26">
        <v>276.60000000000002</v>
      </c>
      <c r="C26">
        <v>276.66000000000003</v>
      </c>
      <c r="D26" t="s">
        <v>347</v>
      </c>
      <c r="E26" t="s">
        <v>365</v>
      </c>
    </row>
    <row r="27" spans="1:5" x14ac:dyDescent="0.2">
      <c r="A27" t="s">
        <v>366</v>
      </c>
      <c r="B27">
        <v>276.69</v>
      </c>
      <c r="C27">
        <v>276.83</v>
      </c>
      <c r="D27" t="s">
        <v>343</v>
      </c>
      <c r="E27" t="s">
        <v>365</v>
      </c>
    </row>
    <row r="28" spans="1:5" x14ac:dyDescent="0.2">
      <c r="A28" t="s">
        <v>367</v>
      </c>
      <c r="B28">
        <v>277.33999999999997</v>
      </c>
      <c r="C28">
        <v>277.51</v>
      </c>
      <c r="D28" t="s">
        <v>338</v>
      </c>
      <c r="E28" t="s">
        <v>365</v>
      </c>
    </row>
    <row r="29" spans="1:5" x14ac:dyDescent="0.2">
      <c r="A29" t="s">
        <v>368</v>
      </c>
      <c r="B29">
        <v>277.51</v>
      </c>
      <c r="C29">
        <v>277.7</v>
      </c>
      <c r="D29" t="s">
        <v>345</v>
      </c>
      <c r="E29" t="s">
        <v>365</v>
      </c>
    </row>
    <row r="30" spans="1:5" x14ac:dyDescent="0.2">
      <c r="A30" t="s">
        <v>369</v>
      </c>
      <c r="B30">
        <v>277.7</v>
      </c>
      <c r="C30">
        <v>277.91000000000003</v>
      </c>
      <c r="D30" t="s">
        <v>341</v>
      </c>
      <c r="E30" t="s">
        <v>365</v>
      </c>
    </row>
    <row r="31" spans="1:5" x14ac:dyDescent="0.2">
      <c r="A31" t="s">
        <v>370</v>
      </c>
      <c r="B31">
        <v>277.91000000000003</v>
      </c>
      <c r="C31">
        <v>277.26</v>
      </c>
      <c r="D31" t="s">
        <v>349</v>
      </c>
      <c r="E31" t="s">
        <v>365</v>
      </c>
    </row>
    <row r="33" spans="1:5" x14ac:dyDescent="0.2">
      <c r="A33" t="s">
        <v>371</v>
      </c>
      <c r="B33">
        <v>306.72000000000003</v>
      </c>
      <c r="C33">
        <v>306.87</v>
      </c>
      <c r="D33" t="s">
        <v>343</v>
      </c>
      <c r="E33" t="s">
        <v>372</v>
      </c>
    </row>
    <row r="34" spans="1:5" x14ac:dyDescent="0.2">
      <c r="A34" t="s">
        <v>373</v>
      </c>
      <c r="B34">
        <v>306.87</v>
      </c>
      <c r="C34">
        <v>306.98</v>
      </c>
      <c r="D34" t="s">
        <v>345</v>
      </c>
      <c r="E34" t="s">
        <v>372</v>
      </c>
    </row>
    <row r="35" spans="1:5" x14ac:dyDescent="0.2">
      <c r="A35" t="s">
        <v>374</v>
      </c>
      <c r="B35">
        <v>306.98</v>
      </c>
      <c r="C35">
        <v>307.29000000000002</v>
      </c>
      <c r="D35" t="s">
        <v>349</v>
      </c>
      <c r="E35" t="s">
        <v>372</v>
      </c>
    </row>
    <row r="36" spans="1:5" x14ac:dyDescent="0.2">
      <c r="A36" t="s">
        <v>375</v>
      </c>
      <c r="B36">
        <v>307.29000000000002</v>
      </c>
      <c r="C36">
        <v>307.52</v>
      </c>
      <c r="D36" t="s">
        <v>341</v>
      </c>
      <c r="E36" t="s">
        <v>372</v>
      </c>
    </row>
    <row r="37" spans="1:5" x14ac:dyDescent="0.2">
      <c r="A37" t="s">
        <v>376</v>
      </c>
      <c r="B37">
        <v>307.52</v>
      </c>
      <c r="C37">
        <v>307.62</v>
      </c>
      <c r="D37" t="s">
        <v>347</v>
      </c>
      <c r="E37" t="s">
        <v>372</v>
      </c>
    </row>
    <row r="38" spans="1:5" x14ac:dyDescent="0.2">
      <c r="A38" t="s">
        <v>377</v>
      </c>
      <c r="B38">
        <v>307.62</v>
      </c>
      <c r="C38">
        <v>307.82</v>
      </c>
      <c r="D38" t="s">
        <v>338</v>
      </c>
      <c r="E38" t="s">
        <v>372</v>
      </c>
    </row>
    <row r="40" spans="1:5" x14ac:dyDescent="0.2">
      <c r="A40" t="s">
        <v>378</v>
      </c>
      <c r="B40">
        <v>344.08</v>
      </c>
      <c r="C40">
        <v>344.2</v>
      </c>
      <c r="D40" t="s">
        <v>347</v>
      </c>
      <c r="E40" t="s">
        <v>379</v>
      </c>
    </row>
    <row r="41" spans="1:5" x14ac:dyDescent="0.2">
      <c r="A41" t="s">
        <v>380</v>
      </c>
      <c r="B41">
        <v>344.2</v>
      </c>
      <c r="C41">
        <v>344.39</v>
      </c>
      <c r="D41" t="s">
        <v>381</v>
      </c>
      <c r="E41" t="s">
        <v>379</v>
      </c>
    </row>
    <row r="42" spans="1:5" x14ac:dyDescent="0.2">
      <c r="A42" t="s">
        <v>382</v>
      </c>
      <c r="B42">
        <v>344.39</v>
      </c>
      <c r="C42">
        <v>344.56</v>
      </c>
      <c r="D42" t="s">
        <v>338</v>
      </c>
      <c r="E42" t="s">
        <v>379</v>
      </c>
    </row>
    <row r="43" spans="1:5" x14ac:dyDescent="0.2">
      <c r="A43" t="s">
        <v>383</v>
      </c>
      <c r="B43">
        <v>344.56</v>
      </c>
      <c r="C43">
        <v>344.61</v>
      </c>
      <c r="D43" t="s">
        <v>343</v>
      </c>
      <c r="E43" t="s">
        <v>379</v>
      </c>
    </row>
    <row r="44" spans="1:5" x14ac:dyDescent="0.2">
      <c r="A44" t="s">
        <v>384</v>
      </c>
      <c r="B44">
        <v>344.61</v>
      </c>
      <c r="C44">
        <v>344.8</v>
      </c>
      <c r="D44" t="s">
        <v>345</v>
      </c>
      <c r="E44" t="s">
        <v>379</v>
      </c>
    </row>
    <row r="45" spans="1:5" x14ac:dyDescent="0.2">
      <c r="A45" t="s">
        <v>385</v>
      </c>
      <c r="B45">
        <v>344.8</v>
      </c>
      <c r="C45">
        <v>345.19</v>
      </c>
      <c r="D45" t="s">
        <v>349</v>
      </c>
      <c r="E45" t="s">
        <v>379</v>
      </c>
    </row>
    <row r="47" spans="1:5" x14ac:dyDescent="0.2">
      <c r="A47" t="s">
        <v>386</v>
      </c>
      <c r="B47">
        <v>378.4</v>
      </c>
      <c r="C47">
        <v>378.95</v>
      </c>
      <c r="D47" t="s">
        <v>349</v>
      </c>
      <c r="E47" t="s">
        <v>387</v>
      </c>
    </row>
    <row r="48" spans="1:5" x14ac:dyDescent="0.2">
      <c r="A48" t="s">
        <v>388</v>
      </c>
      <c r="B48">
        <v>378.95</v>
      </c>
      <c r="C48">
        <v>379.04</v>
      </c>
      <c r="D48" t="s">
        <v>347</v>
      </c>
      <c r="E48" t="s">
        <v>387</v>
      </c>
    </row>
    <row r="49" spans="1:5" x14ac:dyDescent="0.2">
      <c r="A49" t="s">
        <v>389</v>
      </c>
      <c r="B49">
        <v>379.04</v>
      </c>
      <c r="C49">
        <v>379.25</v>
      </c>
      <c r="D49" t="s">
        <v>341</v>
      </c>
      <c r="E49" t="s">
        <v>387</v>
      </c>
    </row>
    <row r="50" spans="1:5" x14ac:dyDescent="0.2">
      <c r="A50" t="s">
        <v>390</v>
      </c>
      <c r="B50">
        <v>379.25</v>
      </c>
      <c r="C50">
        <v>379.33</v>
      </c>
      <c r="D50" t="s">
        <v>343</v>
      </c>
      <c r="E50" t="s">
        <v>387</v>
      </c>
    </row>
    <row r="51" spans="1:5" x14ac:dyDescent="0.2">
      <c r="A51" t="s">
        <v>391</v>
      </c>
      <c r="B51">
        <v>379.33</v>
      </c>
      <c r="C51">
        <v>379.53</v>
      </c>
      <c r="D51" t="s">
        <v>338</v>
      </c>
      <c r="E51" t="s">
        <v>387</v>
      </c>
    </row>
    <row r="52" spans="1:5" x14ac:dyDescent="0.2">
      <c r="A52" t="s">
        <v>392</v>
      </c>
      <c r="B52">
        <v>379.53</v>
      </c>
      <c r="C52">
        <v>379.76</v>
      </c>
      <c r="D52" t="s">
        <v>345</v>
      </c>
      <c r="E52" t="s">
        <v>387</v>
      </c>
    </row>
    <row r="54" spans="1:5" x14ac:dyDescent="0.2">
      <c r="A54" t="s">
        <v>393</v>
      </c>
      <c r="B54">
        <v>406.12</v>
      </c>
      <c r="C54">
        <v>406.67</v>
      </c>
      <c r="D54" t="s">
        <v>349</v>
      </c>
      <c r="E54" t="s">
        <v>387</v>
      </c>
    </row>
    <row r="55" spans="1:5" x14ac:dyDescent="0.2">
      <c r="A55" t="s">
        <v>394</v>
      </c>
      <c r="B55">
        <v>406.67</v>
      </c>
      <c r="C55">
        <v>406.91</v>
      </c>
      <c r="D55" t="s">
        <v>341</v>
      </c>
      <c r="E55" t="s">
        <v>387</v>
      </c>
    </row>
    <row r="56" spans="1:5" x14ac:dyDescent="0.2">
      <c r="A56" t="s">
        <v>395</v>
      </c>
      <c r="B56">
        <v>406.91</v>
      </c>
      <c r="C56">
        <v>407.2</v>
      </c>
      <c r="D56" t="s">
        <v>338</v>
      </c>
      <c r="E56" t="s">
        <v>387</v>
      </c>
    </row>
    <row r="57" spans="1:5" x14ac:dyDescent="0.2">
      <c r="A57" t="s">
        <v>396</v>
      </c>
      <c r="B57">
        <v>407.2</v>
      </c>
      <c r="C57">
        <v>407.3</v>
      </c>
      <c r="D57" t="s">
        <v>343</v>
      </c>
      <c r="E57" t="s">
        <v>387</v>
      </c>
    </row>
    <row r="58" spans="1:5" x14ac:dyDescent="0.2">
      <c r="A58" t="s">
        <v>397</v>
      </c>
      <c r="B58">
        <v>407.3</v>
      </c>
      <c r="C58">
        <v>407.47</v>
      </c>
      <c r="D58" t="s">
        <v>345</v>
      </c>
      <c r="E58" t="s">
        <v>387</v>
      </c>
    </row>
    <row r="59" spans="1:5" x14ac:dyDescent="0.2">
      <c r="A59" t="s">
        <v>398</v>
      </c>
      <c r="B59">
        <v>407.47</v>
      </c>
      <c r="C59">
        <v>407.57</v>
      </c>
      <c r="D59" t="s">
        <v>347</v>
      </c>
      <c r="E59" t="s">
        <v>387</v>
      </c>
    </row>
    <row r="61" spans="1:5" x14ac:dyDescent="0.2">
      <c r="A61" t="s">
        <v>399</v>
      </c>
      <c r="B61">
        <v>418.26</v>
      </c>
      <c r="C61">
        <v>418.38</v>
      </c>
      <c r="D61" t="s">
        <v>347</v>
      </c>
      <c r="E61" t="s">
        <v>379</v>
      </c>
    </row>
    <row r="62" spans="1:5" x14ac:dyDescent="0.2">
      <c r="A62" t="s">
        <v>400</v>
      </c>
      <c r="B62">
        <v>418.38</v>
      </c>
      <c r="C62">
        <v>418.58</v>
      </c>
      <c r="D62" t="s">
        <v>341</v>
      </c>
      <c r="E62" t="s">
        <v>379</v>
      </c>
    </row>
    <row r="63" spans="1:5" x14ac:dyDescent="0.2">
      <c r="A63" t="s">
        <v>401</v>
      </c>
      <c r="B63">
        <v>418.58</v>
      </c>
      <c r="C63">
        <v>419.1</v>
      </c>
      <c r="D63" t="s">
        <v>349</v>
      </c>
      <c r="E63" t="s">
        <v>379</v>
      </c>
    </row>
    <row r="64" spans="1:5" x14ac:dyDescent="0.2">
      <c r="A64" t="s">
        <v>402</v>
      </c>
      <c r="B64">
        <v>419.1</v>
      </c>
      <c r="C64">
        <v>419.2</v>
      </c>
      <c r="D64" t="s">
        <v>338</v>
      </c>
      <c r="E64" t="s">
        <v>379</v>
      </c>
    </row>
    <row r="65" spans="1:5" x14ac:dyDescent="0.2">
      <c r="A65" t="s">
        <v>403</v>
      </c>
      <c r="B65">
        <v>419.25</v>
      </c>
      <c r="C65">
        <v>419.44</v>
      </c>
      <c r="D65" t="s">
        <v>343</v>
      </c>
      <c r="E65" t="s">
        <v>379</v>
      </c>
    </row>
    <row r="66" spans="1:5" x14ac:dyDescent="0.2">
      <c r="A66" t="s">
        <v>404</v>
      </c>
      <c r="B66">
        <v>419.44</v>
      </c>
      <c r="C66">
        <v>419.54</v>
      </c>
      <c r="D66" t="s">
        <v>345</v>
      </c>
      <c r="E66" t="s">
        <v>379</v>
      </c>
    </row>
    <row r="68" spans="1:5" x14ac:dyDescent="0.2">
      <c r="A68" t="s">
        <v>405</v>
      </c>
      <c r="B68">
        <v>445.01</v>
      </c>
      <c r="C68">
        <v>445.1</v>
      </c>
      <c r="D68" t="s">
        <v>347</v>
      </c>
      <c r="E68" t="s">
        <v>372</v>
      </c>
    </row>
    <row r="69" spans="1:5" x14ac:dyDescent="0.2">
      <c r="A69" t="s">
        <v>406</v>
      </c>
      <c r="B69">
        <v>445.1</v>
      </c>
      <c r="C69">
        <v>445.2</v>
      </c>
      <c r="D69" t="s">
        <v>343</v>
      </c>
      <c r="E69" t="s">
        <v>372</v>
      </c>
    </row>
    <row r="70" spans="1:5" x14ac:dyDescent="0.2">
      <c r="A70" t="s">
        <v>407</v>
      </c>
      <c r="B70">
        <v>445.22</v>
      </c>
      <c r="C70">
        <v>445.6</v>
      </c>
      <c r="D70" t="s">
        <v>341</v>
      </c>
      <c r="E70" t="s">
        <v>372</v>
      </c>
    </row>
    <row r="71" spans="1:5" x14ac:dyDescent="0.2">
      <c r="A71" t="s">
        <v>408</v>
      </c>
      <c r="B71">
        <v>445.6</v>
      </c>
      <c r="C71">
        <v>445.78</v>
      </c>
      <c r="D71" t="s">
        <v>345</v>
      </c>
      <c r="E71" t="s">
        <v>372</v>
      </c>
    </row>
    <row r="72" spans="1:5" x14ac:dyDescent="0.2">
      <c r="A72" t="s">
        <v>409</v>
      </c>
      <c r="B72">
        <v>445.84</v>
      </c>
      <c r="C72">
        <v>446.15</v>
      </c>
      <c r="D72" t="s">
        <v>338</v>
      </c>
      <c r="E72" t="s">
        <v>372</v>
      </c>
    </row>
    <row r="73" spans="1:5" x14ac:dyDescent="0.2">
      <c r="A73" t="s">
        <v>410</v>
      </c>
      <c r="B73">
        <v>446.15</v>
      </c>
      <c r="C73">
        <v>446.66</v>
      </c>
      <c r="D73" t="s">
        <v>349</v>
      </c>
      <c r="E73" t="s">
        <v>372</v>
      </c>
    </row>
    <row r="75" spans="1:5" x14ac:dyDescent="0.2">
      <c r="A75" t="s">
        <v>411</v>
      </c>
      <c r="B75">
        <v>490.08</v>
      </c>
      <c r="C75">
        <v>490.35</v>
      </c>
      <c r="D75" t="s">
        <v>345</v>
      </c>
      <c r="E75" t="s">
        <v>387</v>
      </c>
    </row>
    <row r="76" spans="1:5" x14ac:dyDescent="0.2">
      <c r="A76" t="s">
        <v>412</v>
      </c>
      <c r="B76">
        <v>490.35</v>
      </c>
      <c r="C76">
        <v>490.51</v>
      </c>
      <c r="D76" t="s">
        <v>343</v>
      </c>
      <c r="E76" t="s">
        <v>387</v>
      </c>
    </row>
    <row r="77" spans="1:5" x14ac:dyDescent="0.2">
      <c r="A77" t="s">
        <v>413</v>
      </c>
      <c r="B77">
        <v>490.51</v>
      </c>
      <c r="C77">
        <v>490.7</v>
      </c>
      <c r="D77" t="s">
        <v>341</v>
      </c>
      <c r="E77" t="s">
        <v>387</v>
      </c>
    </row>
    <row r="78" spans="1:5" x14ac:dyDescent="0.2">
      <c r="A78" t="s">
        <v>414</v>
      </c>
      <c r="B78">
        <v>490.73</v>
      </c>
      <c r="C78">
        <v>491.3</v>
      </c>
      <c r="D78" t="s">
        <v>349</v>
      </c>
      <c r="E78" t="s">
        <v>387</v>
      </c>
    </row>
    <row r="79" spans="1:5" x14ac:dyDescent="0.2">
      <c r="A79" t="s">
        <v>415</v>
      </c>
      <c r="B79">
        <v>491.3</v>
      </c>
      <c r="C79">
        <v>491.47</v>
      </c>
      <c r="D79" t="s">
        <v>338</v>
      </c>
      <c r="E79" t="s">
        <v>387</v>
      </c>
    </row>
    <row r="80" spans="1:5" x14ac:dyDescent="0.2">
      <c r="A80" t="s">
        <v>416</v>
      </c>
      <c r="B80">
        <v>491.47</v>
      </c>
      <c r="C80">
        <v>491.59</v>
      </c>
      <c r="D80" t="s">
        <v>347</v>
      </c>
      <c r="E80" t="s">
        <v>387</v>
      </c>
    </row>
    <row r="82" spans="1:5" x14ac:dyDescent="0.2">
      <c r="A82" t="s">
        <v>417</v>
      </c>
      <c r="B82">
        <v>510.65</v>
      </c>
      <c r="C82">
        <v>510.85</v>
      </c>
      <c r="D82" t="s">
        <v>341</v>
      </c>
      <c r="E82" t="s">
        <v>372</v>
      </c>
    </row>
    <row r="83" spans="1:5" x14ac:dyDescent="0.2">
      <c r="A83" t="s">
        <v>418</v>
      </c>
      <c r="B83">
        <v>510.93</v>
      </c>
      <c r="C83">
        <v>511.28</v>
      </c>
      <c r="D83" t="s">
        <v>349</v>
      </c>
      <c r="E83" t="s">
        <v>372</v>
      </c>
    </row>
    <row r="84" spans="1:5" x14ac:dyDescent="0.2">
      <c r="A84" t="s">
        <v>419</v>
      </c>
      <c r="B84">
        <v>511.55</v>
      </c>
      <c r="C84">
        <v>511.65</v>
      </c>
      <c r="D84" t="s">
        <v>343</v>
      </c>
      <c r="E84" t="s">
        <v>372</v>
      </c>
    </row>
    <row r="85" spans="1:5" x14ac:dyDescent="0.2">
      <c r="A85" t="s">
        <v>420</v>
      </c>
      <c r="B85">
        <v>511.65</v>
      </c>
      <c r="C85">
        <v>511.76</v>
      </c>
      <c r="D85" t="s">
        <v>345</v>
      </c>
      <c r="E85" t="s">
        <v>372</v>
      </c>
    </row>
    <row r="86" spans="1:5" x14ac:dyDescent="0.2">
      <c r="A86" t="s">
        <v>421</v>
      </c>
      <c r="B86">
        <v>511.76</v>
      </c>
      <c r="C86">
        <v>511.94</v>
      </c>
      <c r="D86" t="s">
        <v>338</v>
      </c>
      <c r="E86" t="s">
        <v>372</v>
      </c>
    </row>
    <row r="87" spans="1:5" x14ac:dyDescent="0.2">
      <c r="A87" t="s">
        <v>422</v>
      </c>
      <c r="B87">
        <v>511.94</v>
      </c>
      <c r="C87">
        <v>512.05999999999995</v>
      </c>
      <c r="D87" t="s">
        <v>347</v>
      </c>
      <c r="E87" t="s">
        <v>372</v>
      </c>
    </row>
    <row r="89" spans="1:5" x14ac:dyDescent="0.2">
      <c r="A89" t="s">
        <v>423</v>
      </c>
      <c r="B89">
        <v>548.64</v>
      </c>
      <c r="C89">
        <v>548.75</v>
      </c>
      <c r="D89" t="s">
        <v>347</v>
      </c>
      <c r="E89" t="s">
        <v>358</v>
      </c>
    </row>
    <row r="90" spans="1:5" x14ac:dyDescent="0.2">
      <c r="A90" t="s">
        <v>424</v>
      </c>
      <c r="B90">
        <v>548.85</v>
      </c>
      <c r="C90">
        <v>548.95000000000005</v>
      </c>
      <c r="D90" t="s">
        <v>345</v>
      </c>
      <c r="E90" t="s">
        <v>358</v>
      </c>
    </row>
    <row r="91" spans="1:5" x14ac:dyDescent="0.2">
      <c r="A91" t="s">
        <v>425</v>
      </c>
      <c r="B91">
        <v>549.05999999999995</v>
      </c>
      <c r="C91">
        <v>549.34</v>
      </c>
      <c r="D91" t="s">
        <v>341</v>
      </c>
      <c r="E91" t="s">
        <v>358</v>
      </c>
    </row>
    <row r="92" spans="1:5" x14ac:dyDescent="0.2">
      <c r="A92" t="s">
        <v>426</v>
      </c>
      <c r="B92">
        <v>549.34</v>
      </c>
      <c r="C92">
        <v>549.54999999999995</v>
      </c>
      <c r="D92" t="s">
        <v>338</v>
      </c>
      <c r="E92" t="s">
        <v>358</v>
      </c>
    </row>
    <row r="93" spans="1:5" x14ac:dyDescent="0.2">
      <c r="A93" t="s">
        <v>427</v>
      </c>
      <c r="B93">
        <v>549.54999999999995</v>
      </c>
      <c r="C93">
        <v>549.72</v>
      </c>
      <c r="D93" t="s">
        <v>343</v>
      </c>
      <c r="E93" t="s">
        <v>358</v>
      </c>
    </row>
    <row r="94" spans="1:5" x14ac:dyDescent="0.2">
      <c r="A94" t="s">
        <v>428</v>
      </c>
      <c r="B94">
        <v>549.72</v>
      </c>
      <c r="C94">
        <v>550.16</v>
      </c>
      <c r="D94" t="s">
        <v>349</v>
      </c>
      <c r="E94" t="s">
        <v>358</v>
      </c>
    </row>
    <row r="96" spans="1:5" x14ac:dyDescent="0.2">
      <c r="A96" t="s">
        <v>429</v>
      </c>
      <c r="B96">
        <v>582.55999999999995</v>
      </c>
      <c r="C96">
        <v>582.64</v>
      </c>
      <c r="D96" t="s">
        <v>347</v>
      </c>
      <c r="E96" t="s">
        <v>387</v>
      </c>
    </row>
    <row r="97" spans="1:5" x14ac:dyDescent="0.2">
      <c r="A97" t="s">
        <v>430</v>
      </c>
      <c r="B97">
        <v>582.64</v>
      </c>
      <c r="C97">
        <v>583.16</v>
      </c>
      <c r="D97" t="s">
        <v>349</v>
      </c>
      <c r="E97" t="s">
        <v>387</v>
      </c>
    </row>
    <row r="98" spans="1:5" x14ac:dyDescent="0.2">
      <c r="A98" t="s">
        <v>431</v>
      </c>
      <c r="B98">
        <v>583.16</v>
      </c>
      <c r="C98">
        <v>583.47</v>
      </c>
      <c r="D98" t="s">
        <v>341</v>
      </c>
      <c r="E98" t="s">
        <v>387</v>
      </c>
    </row>
    <row r="99" spans="1:5" x14ac:dyDescent="0.2">
      <c r="A99" t="s">
        <v>432</v>
      </c>
      <c r="B99">
        <v>583.42999999999995</v>
      </c>
      <c r="C99">
        <v>583.59</v>
      </c>
      <c r="D99" t="s">
        <v>343</v>
      </c>
      <c r="E99" t="s">
        <v>387</v>
      </c>
    </row>
    <row r="100" spans="1:5" x14ac:dyDescent="0.2">
      <c r="A100" t="s">
        <v>433</v>
      </c>
      <c r="B100">
        <v>583.59</v>
      </c>
      <c r="C100">
        <v>583.79999999999995</v>
      </c>
      <c r="D100" t="s">
        <v>338</v>
      </c>
      <c r="E100" t="s">
        <v>387</v>
      </c>
    </row>
    <row r="101" spans="1:5" x14ac:dyDescent="0.2">
      <c r="A101" t="s">
        <v>434</v>
      </c>
      <c r="B101">
        <v>583.79999999999995</v>
      </c>
      <c r="C101">
        <v>583.97</v>
      </c>
      <c r="D101" t="s">
        <v>345</v>
      </c>
      <c r="E101" t="s">
        <v>387</v>
      </c>
    </row>
    <row r="103" spans="1:5" x14ac:dyDescent="0.2">
      <c r="A103" t="s">
        <v>435</v>
      </c>
      <c r="B103">
        <v>623.91999999999996</v>
      </c>
      <c r="C103">
        <v>623.99</v>
      </c>
      <c r="D103" t="s">
        <v>347</v>
      </c>
      <c r="E103" t="s">
        <v>372</v>
      </c>
    </row>
    <row r="104" spans="1:5" x14ac:dyDescent="0.2">
      <c r="A104" t="s">
        <v>436</v>
      </c>
      <c r="B104">
        <v>623.99</v>
      </c>
      <c r="C104">
        <v>624.25</v>
      </c>
      <c r="D104" t="s">
        <v>349</v>
      </c>
      <c r="E104" t="s">
        <v>372</v>
      </c>
    </row>
    <row r="105" spans="1:5" x14ac:dyDescent="0.2">
      <c r="A105" t="s">
        <v>437</v>
      </c>
      <c r="B105">
        <v>624.25</v>
      </c>
      <c r="C105">
        <v>624.39</v>
      </c>
      <c r="D105" t="s">
        <v>343</v>
      </c>
      <c r="E105" t="s">
        <v>372</v>
      </c>
    </row>
    <row r="106" spans="1:5" x14ac:dyDescent="0.2">
      <c r="A106" t="s">
        <v>438</v>
      </c>
      <c r="B106">
        <v>624.39</v>
      </c>
      <c r="C106">
        <v>624.45000000000005</v>
      </c>
      <c r="D106" t="s">
        <v>345</v>
      </c>
      <c r="E106" t="s">
        <v>372</v>
      </c>
    </row>
    <row r="107" spans="1:5" x14ac:dyDescent="0.2">
      <c r="A107" t="s">
        <v>439</v>
      </c>
      <c r="B107">
        <v>624.45000000000005</v>
      </c>
      <c r="C107">
        <v>624.63</v>
      </c>
      <c r="D107" t="s">
        <v>341</v>
      </c>
      <c r="E107" t="s">
        <v>372</v>
      </c>
    </row>
    <row r="108" spans="1:5" x14ac:dyDescent="0.2">
      <c r="A108" t="s">
        <v>440</v>
      </c>
      <c r="B108">
        <v>624.63</v>
      </c>
      <c r="C108">
        <v>624.84</v>
      </c>
      <c r="D108" t="s">
        <v>338</v>
      </c>
      <c r="E108" t="s">
        <v>372</v>
      </c>
    </row>
    <row r="110" spans="1:5" x14ac:dyDescent="0.2">
      <c r="A110" t="s">
        <v>441</v>
      </c>
      <c r="B110">
        <v>654.02</v>
      </c>
      <c r="C110">
        <v>654.14</v>
      </c>
      <c r="D110" t="s">
        <v>345</v>
      </c>
      <c r="E110" t="s">
        <v>379</v>
      </c>
    </row>
    <row r="111" spans="1:5" x14ac:dyDescent="0.2">
      <c r="A111" t="s">
        <v>442</v>
      </c>
      <c r="B111">
        <v>654.14</v>
      </c>
      <c r="C111">
        <v>654.26</v>
      </c>
      <c r="D111" t="s">
        <v>343</v>
      </c>
      <c r="E111" t="s">
        <v>379</v>
      </c>
    </row>
    <row r="112" spans="1:5" x14ac:dyDescent="0.2">
      <c r="A112" t="s">
        <v>443</v>
      </c>
      <c r="B112">
        <v>654.26</v>
      </c>
      <c r="C112">
        <v>654.47</v>
      </c>
      <c r="D112" t="s">
        <v>341</v>
      </c>
      <c r="E112" t="s">
        <v>379</v>
      </c>
    </row>
    <row r="113" spans="1:5" x14ac:dyDescent="0.2">
      <c r="A113" t="s">
        <v>444</v>
      </c>
      <c r="B113">
        <v>654.47</v>
      </c>
      <c r="C113">
        <v>654.73</v>
      </c>
      <c r="D113" t="s">
        <v>338</v>
      </c>
      <c r="E113" t="s">
        <v>379</v>
      </c>
    </row>
    <row r="114" spans="1:5" x14ac:dyDescent="0.2">
      <c r="A114" t="s">
        <v>445</v>
      </c>
      <c r="B114">
        <v>654.73</v>
      </c>
      <c r="C114">
        <v>655.12</v>
      </c>
      <c r="D114" t="s">
        <v>349</v>
      </c>
      <c r="E114" t="s">
        <v>379</v>
      </c>
    </row>
    <row r="115" spans="1:5" x14ac:dyDescent="0.2">
      <c r="A115" t="s">
        <v>446</v>
      </c>
      <c r="B115">
        <v>655.25</v>
      </c>
      <c r="C115">
        <v>655.32000000000005</v>
      </c>
      <c r="D115" t="s">
        <v>347</v>
      </c>
      <c r="E115" t="s">
        <v>379</v>
      </c>
    </row>
    <row r="117" spans="1:5" x14ac:dyDescent="0.2">
      <c r="A117" t="s">
        <v>447</v>
      </c>
      <c r="B117">
        <v>689.01</v>
      </c>
      <c r="C117">
        <v>689.41</v>
      </c>
      <c r="D117" t="s">
        <v>349</v>
      </c>
      <c r="E117" t="s">
        <v>387</v>
      </c>
    </row>
    <row r="118" spans="1:5" x14ac:dyDescent="0.2">
      <c r="A118" t="s">
        <v>448</v>
      </c>
      <c r="B118">
        <v>689.41</v>
      </c>
      <c r="C118">
        <v>689.67</v>
      </c>
      <c r="D118" t="s">
        <v>341</v>
      </c>
      <c r="E118" t="s">
        <v>387</v>
      </c>
    </row>
    <row r="119" spans="1:5" x14ac:dyDescent="0.2">
      <c r="A119" t="s">
        <v>449</v>
      </c>
      <c r="B119">
        <v>689.67</v>
      </c>
      <c r="C119">
        <v>689.81</v>
      </c>
      <c r="D119" t="s">
        <v>343</v>
      </c>
      <c r="E119" t="s">
        <v>387</v>
      </c>
    </row>
    <row r="120" spans="1:5" x14ac:dyDescent="0.2">
      <c r="A120" t="s">
        <v>450</v>
      </c>
      <c r="B120">
        <v>689.81</v>
      </c>
      <c r="C120">
        <v>689.92</v>
      </c>
      <c r="D120" t="s">
        <v>338</v>
      </c>
      <c r="E120" t="s">
        <v>387</v>
      </c>
    </row>
    <row r="121" spans="1:5" x14ac:dyDescent="0.2">
      <c r="A121" t="s">
        <v>451</v>
      </c>
      <c r="B121">
        <v>689.92</v>
      </c>
      <c r="C121">
        <v>690.05</v>
      </c>
      <c r="D121" t="s">
        <v>345</v>
      </c>
      <c r="E121" t="s">
        <v>387</v>
      </c>
    </row>
    <row r="122" spans="1:5" x14ac:dyDescent="0.2">
      <c r="A122" t="s">
        <v>452</v>
      </c>
      <c r="B122">
        <v>690.05</v>
      </c>
      <c r="C122">
        <v>690.12</v>
      </c>
      <c r="D122" t="s">
        <v>347</v>
      </c>
      <c r="E122" t="s">
        <v>387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D6D67-27B5-4D47-87CF-E8C3CBEF3A98}">
  <dimension ref="A1:F23"/>
  <sheetViews>
    <sheetView zoomScale="192" zoomScaleNormal="192" workbookViewId="0">
      <selection activeCell="F24" sqref="F24"/>
    </sheetView>
  </sheetViews>
  <sheetFormatPr baseColWidth="10" defaultColWidth="11.5" defaultRowHeight="15" x14ac:dyDescent="0.2"/>
  <cols>
    <col min="1" max="1" width="21" customWidth="1"/>
    <col min="2" max="3" width="10.83203125" style="43"/>
    <col min="4" max="4" width="18" customWidth="1"/>
    <col min="5" max="5" width="21.83203125" customWidth="1"/>
  </cols>
  <sheetData>
    <row r="1" spans="1:6" x14ac:dyDescent="0.2">
      <c r="A1" s="180" t="s">
        <v>163</v>
      </c>
      <c r="B1" s="43" t="s">
        <v>507</v>
      </c>
    </row>
    <row r="2" spans="1:6" x14ac:dyDescent="0.2">
      <c r="A2" s="180" t="s">
        <v>508</v>
      </c>
    </row>
    <row r="4" spans="1:6" x14ac:dyDescent="0.2">
      <c r="A4" s="180" t="s">
        <v>332</v>
      </c>
      <c r="B4" s="217" t="s">
        <v>333</v>
      </c>
      <c r="C4" s="217" t="s">
        <v>334</v>
      </c>
      <c r="D4" s="180" t="s">
        <v>335</v>
      </c>
      <c r="E4" s="180" t="s">
        <v>336</v>
      </c>
    </row>
    <row r="5" spans="1:6" x14ac:dyDescent="0.2">
      <c r="A5" t="str">
        <f>CONCATENATE("EY22-01_",B5,"-",C5)</f>
        <v>EY22-01_153.16-153.44</v>
      </c>
      <c r="B5" s="43">
        <v>153.16</v>
      </c>
      <c r="C5" s="43">
        <v>153.44</v>
      </c>
      <c r="D5" t="s">
        <v>509</v>
      </c>
      <c r="E5" t="s">
        <v>510</v>
      </c>
    </row>
    <row r="6" spans="1:6" x14ac:dyDescent="0.2">
      <c r="A6" t="str">
        <f t="shared" ref="A6:A23" si="0">CONCATENATE("EY22-01_",B6,"-",C6)</f>
        <v>EY22-01_322.5-322.6</v>
      </c>
      <c r="B6" s="43">
        <v>322.5</v>
      </c>
      <c r="C6" s="43">
        <v>322.60000000000002</v>
      </c>
      <c r="D6" t="s">
        <v>511</v>
      </c>
      <c r="E6" t="s">
        <v>512</v>
      </c>
    </row>
    <row r="7" spans="1:6" x14ac:dyDescent="0.2">
      <c r="A7" t="str">
        <f t="shared" si="0"/>
        <v>EY22-01_333.4-333.77</v>
      </c>
      <c r="B7" s="43">
        <v>333.4</v>
      </c>
      <c r="C7" s="43">
        <v>333.77</v>
      </c>
      <c r="D7" t="s">
        <v>513</v>
      </c>
      <c r="E7" t="s">
        <v>512</v>
      </c>
    </row>
    <row r="8" spans="1:6" x14ac:dyDescent="0.2">
      <c r="A8" t="str">
        <f t="shared" si="0"/>
        <v>EY22-01_344-344.08</v>
      </c>
      <c r="B8" s="43">
        <v>344</v>
      </c>
      <c r="C8" s="43">
        <v>344.08</v>
      </c>
      <c r="D8" t="s">
        <v>511</v>
      </c>
      <c r="E8" t="s">
        <v>512</v>
      </c>
    </row>
    <row r="9" spans="1:6" x14ac:dyDescent="0.2">
      <c r="A9" t="str">
        <f t="shared" si="0"/>
        <v>EY22-01_382.52-382.8</v>
      </c>
      <c r="B9" s="43">
        <v>382.52</v>
      </c>
      <c r="C9" s="43">
        <v>382.8</v>
      </c>
      <c r="D9" t="s">
        <v>509</v>
      </c>
      <c r="E9" t="s">
        <v>510</v>
      </c>
    </row>
    <row r="10" spans="1:6" x14ac:dyDescent="0.2">
      <c r="A10" t="str">
        <f t="shared" si="0"/>
        <v>EY22-01_416.43-416.6</v>
      </c>
      <c r="B10" s="43">
        <v>416.43</v>
      </c>
      <c r="C10" s="43">
        <v>416.6</v>
      </c>
      <c r="D10" t="s">
        <v>514</v>
      </c>
      <c r="E10" t="s">
        <v>515</v>
      </c>
    </row>
    <row r="11" spans="1:6" x14ac:dyDescent="0.2">
      <c r="A11" t="str">
        <f t="shared" si="0"/>
        <v>EY22-01_422.55-422.75</v>
      </c>
      <c r="B11" s="43">
        <v>422.55</v>
      </c>
      <c r="C11" s="43">
        <v>422.75</v>
      </c>
      <c r="D11" t="s">
        <v>511</v>
      </c>
      <c r="E11" t="s">
        <v>516</v>
      </c>
    </row>
    <row r="12" spans="1:6" x14ac:dyDescent="0.2">
      <c r="A12" t="str">
        <f t="shared" si="0"/>
        <v>EY22-01_427.04-427.1</v>
      </c>
      <c r="B12" s="43">
        <v>427.04</v>
      </c>
      <c r="C12" s="43">
        <v>427.1</v>
      </c>
      <c r="D12" t="s">
        <v>511</v>
      </c>
      <c r="E12" t="s">
        <v>517</v>
      </c>
    </row>
    <row r="13" spans="1:6" x14ac:dyDescent="0.2">
      <c r="A13" t="str">
        <f t="shared" si="0"/>
        <v>EY22-01_473.04-473.1</v>
      </c>
      <c r="B13" s="43">
        <v>473.04</v>
      </c>
      <c r="C13" s="43">
        <v>473.1</v>
      </c>
      <c r="D13" t="s">
        <v>518</v>
      </c>
      <c r="E13" t="s">
        <v>510</v>
      </c>
      <c r="F13" s="218" t="s">
        <v>519</v>
      </c>
    </row>
    <row r="14" spans="1:6" x14ac:dyDescent="0.2">
      <c r="A14" t="str">
        <f t="shared" si="0"/>
        <v>EY22-01_517.92-517.97</v>
      </c>
      <c r="B14" s="43">
        <v>517.91999999999996</v>
      </c>
      <c r="C14" s="43">
        <v>517.97</v>
      </c>
      <c r="D14" t="s">
        <v>518</v>
      </c>
      <c r="E14" t="s">
        <v>510</v>
      </c>
    </row>
    <row r="15" spans="1:6" x14ac:dyDescent="0.2">
      <c r="A15" t="str">
        <f t="shared" si="0"/>
        <v>EY22-01_540.5-540.6</v>
      </c>
      <c r="B15" s="43">
        <v>540.5</v>
      </c>
      <c r="C15" s="43">
        <v>540.6</v>
      </c>
      <c r="D15" t="s">
        <v>518</v>
      </c>
      <c r="E15" t="s">
        <v>515</v>
      </c>
    </row>
    <row r="16" spans="1:6" x14ac:dyDescent="0.2">
      <c r="A16" t="str">
        <f t="shared" si="0"/>
        <v>EY22-01_596.4-596.5</v>
      </c>
      <c r="B16" s="43">
        <v>596.4</v>
      </c>
      <c r="C16" s="43">
        <v>596.5</v>
      </c>
      <c r="D16" t="s">
        <v>518</v>
      </c>
      <c r="E16" t="s">
        <v>520</v>
      </c>
    </row>
    <row r="17" spans="1:6" x14ac:dyDescent="0.2">
      <c r="A17" t="str">
        <f t="shared" si="0"/>
        <v>EY22-01_602.67-603.3</v>
      </c>
      <c r="B17" s="43">
        <v>602.66999999999996</v>
      </c>
      <c r="C17" s="43">
        <v>603.29999999999995</v>
      </c>
      <c r="D17" t="s">
        <v>518</v>
      </c>
      <c r="E17" t="s">
        <v>510</v>
      </c>
      <c r="F17" t="s">
        <v>521</v>
      </c>
    </row>
    <row r="18" spans="1:6" x14ac:dyDescent="0.2">
      <c r="A18" t="str">
        <f t="shared" si="0"/>
        <v>EY22-01_607.43-607.55</v>
      </c>
      <c r="B18" s="43">
        <v>607.42999999999995</v>
      </c>
      <c r="C18" s="43">
        <v>607.54999999999995</v>
      </c>
      <c r="D18" t="s">
        <v>518</v>
      </c>
      <c r="E18" t="s">
        <v>522</v>
      </c>
      <c r="F18" t="s">
        <v>523</v>
      </c>
    </row>
    <row r="19" spans="1:6" x14ac:dyDescent="0.2">
      <c r="A19" t="str">
        <f t="shared" si="0"/>
        <v>EY22-01_617.15-617.2</v>
      </c>
      <c r="B19" s="43">
        <v>617.15</v>
      </c>
      <c r="C19" s="43">
        <v>617.20000000000005</v>
      </c>
      <c r="D19" t="s">
        <v>518</v>
      </c>
      <c r="E19" t="s">
        <v>510</v>
      </c>
      <c r="F19" t="s">
        <v>524</v>
      </c>
    </row>
    <row r="20" spans="1:6" x14ac:dyDescent="0.2">
      <c r="A20" t="str">
        <f t="shared" si="0"/>
        <v>EY22-01_644.14-644.47</v>
      </c>
      <c r="B20" s="43">
        <v>644.14</v>
      </c>
      <c r="C20" s="43">
        <v>644.47</v>
      </c>
      <c r="D20" t="s">
        <v>513</v>
      </c>
      <c r="E20" t="s">
        <v>525</v>
      </c>
      <c r="F20" t="s">
        <v>526</v>
      </c>
    </row>
    <row r="21" spans="1:6" x14ac:dyDescent="0.2">
      <c r="A21" t="str">
        <f t="shared" si="0"/>
        <v>EY22-01_659.89-659.97</v>
      </c>
      <c r="B21" s="43">
        <v>659.89</v>
      </c>
      <c r="C21" s="43">
        <v>659.97</v>
      </c>
      <c r="D21" t="s">
        <v>518</v>
      </c>
      <c r="E21" t="s">
        <v>510</v>
      </c>
      <c r="F21" t="s">
        <v>527</v>
      </c>
    </row>
    <row r="22" spans="1:6" x14ac:dyDescent="0.2">
      <c r="A22" t="str">
        <f t="shared" si="0"/>
        <v>EY22-01_677.73-677.86</v>
      </c>
      <c r="B22" s="43">
        <v>677.73</v>
      </c>
      <c r="C22" s="43">
        <v>677.86</v>
      </c>
      <c r="D22" t="s">
        <v>518</v>
      </c>
      <c r="E22" t="s">
        <v>528</v>
      </c>
      <c r="F22" t="s">
        <v>527</v>
      </c>
    </row>
    <row r="23" spans="1:6" x14ac:dyDescent="0.2">
      <c r="A23" t="str">
        <f t="shared" si="0"/>
        <v>EY22-01_705.7-706</v>
      </c>
      <c r="B23" s="43">
        <v>705.7</v>
      </c>
      <c r="C23" s="43">
        <v>706</v>
      </c>
      <c r="D23" t="s">
        <v>509</v>
      </c>
      <c r="E23" t="s">
        <v>510</v>
      </c>
      <c r="F23" t="s">
        <v>527</v>
      </c>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1"/>
  <sheetViews>
    <sheetView zoomScaleNormal="100" workbookViewId="0">
      <selection activeCell="A37" sqref="A37"/>
    </sheetView>
  </sheetViews>
  <sheetFormatPr baseColWidth="10" defaultColWidth="8.83203125" defaultRowHeight="15" x14ac:dyDescent="0.2"/>
  <cols>
    <col min="1" max="1" width="136" customWidth="1"/>
  </cols>
  <sheetData>
    <row r="1" spans="1:1" ht="21" x14ac:dyDescent="0.25">
      <c r="A1" s="160" t="s">
        <v>290</v>
      </c>
    </row>
    <row r="3" spans="1:1" x14ac:dyDescent="0.2">
      <c r="A3" t="s">
        <v>256</v>
      </c>
    </row>
    <row r="4" spans="1:1" x14ac:dyDescent="0.2">
      <c r="A4" t="s">
        <v>257</v>
      </c>
    </row>
    <row r="5" spans="1:1" x14ac:dyDescent="0.2">
      <c r="A5" t="s">
        <v>258</v>
      </c>
    </row>
    <row r="6" spans="1:1" x14ac:dyDescent="0.2">
      <c r="A6" t="s">
        <v>259</v>
      </c>
    </row>
    <row r="8" spans="1:1" x14ac:dyDescent="0.2">
      <c r="A8" t="s">
        <v>260</v>
      </c>
    </row>
    <row r="9" spans="1:1" x14ac:dyDescent="0.2">
      <c r="A9" t="s">
        <v>261</v>
      </c>
    </row>
    <row r="10" spans="1:1" x14ac:dyDescent="0.2">
      <c r="A10" t="s">
        <v>262</v>
      </c>
    </row>
    <row r="11" spans="1:1" x14ac:dyDescent="0.2">
      <c r="A11" t="s">
        <v>263</v>
      </c>
    </row>
    <row r="12" spans="1:1" x14ac:dyDescent="0.2">
      <c r="A12" t="s">
        <v>264</v>
      </c>
    </row>
    <row r="14" spans="1:1" x14ac:dyDescent="0.2">
      <c r="A14" t="s">
        <v>265</v>
      </c>
    </row>
    <row r="15" spans="1:1" x14ac:dyDescent="0.2">
      <c r="A15" t="s">
        <v>266</v>
      </c>
    </row>
    <row r="16" spans="1:1" x14ac:dyDescent="0.2">
      <c r="A16" t="s">
        <v>267</v>
      </c>
    </row>
    <row r="17" spans="1:1" x14ac:dyDescent="0.2">
      <c r="A17" t="s">
        <v>268</v>
      </c>
    </row>
    <row r="18" spans="1:1" x14ac:dyDescent="0.2">
      <c r="A18" t="s">
        <v>269</v>
      </c>
    </row>
    <row r="19" spans="1:1" x14ac:dyDescent="0.2">
      <c r="A19" t="s">
        <v>270</v>
      </c>
    </row>
    <row r="21" spans="1:1" x14ac:dyDescent="0.2">
      <c r="A21" t="s">
        <v>272</v>
      </c>
    </row>
    <row r="22" spans="1:1" x14ac:dyDescent="0.2">
      <c r="A22" t="s">
        <v>273</v>
      </c>
    </row>
    <row r="23" spans="1:1" x14ac:dyDescent="0.2">
      <c r="A23" t="s">
        <v>274</v>
      </c>
    </row>
    <row r="24" spans="1:1" x14ac:dyDescent="0.2">
      <c r="A24" t="s">
        <v>275</v>
      </c>
    </row>
    <row r="25" spans="1:1" x14ac:dyDescent="0.2">
      <c r="A25" s="43">
        <v>2012</v>
      </c>
    </row>
    <row r="27" spans="1:1" x14ac:dyDescent="0.2">
      <c r="A27" t="s">
        <v>271</v>
      </c>
    </row>
    <row r="28" spans="1:1" x14ac:dyDescent="0.2">
      <c r="A28" t="s">
        <v>276</v>
      </c>
    </row>
    <row r="29" spans="1:1" x14ac:dyDescent="0.2">
      <c r="A29" s="161">
        <v>44875</v>
      </c>
    </row>
    <row r="30" spans="1:1" x14ac:dyDescent="0.2">
      <c r="A30" s="161"/>
    </row>
    <row r="31" spans="1:1" x14ac:dyDescent="0.2">
      <c r="A31" t="s">
        <v>277</v>
      </c>
    </row>
    <row r="32" spans="1:1" x14ac:dyDescent="0.2">
      <c r="A32" t="s">
        <v>278</v>
      </c>
    </row>
    <row r="33" spans="1:1" x14ac:dyDescent="0.2">
      <c r="A33" t="s">
        <v>279</v>
      </c>
    </row>
    <row r="34" spans="1:1" x14ac:dyDescent="0.2">
      <c r="A34" t="s">
        <v>280</v>
      </c>
    </row>
    <row r="35" spans="1:1" x14ac:dyDescent="0.2">
      <c r="A35" t="s">
        <v>281</v>
      </c>
    </row>
    <row r="37" spans="1:1" x14ac:dyDescent="0.2">
      <c r="A37" t="s">
        <v>282</v>
      </c>
    </row>
    <row r="38" spans="1:1" x14ac:dyDescent="0.2">
      <c r="A38" t="s">
        <v>283</v>
      </c>
    </row>
    <row r="39" spans="1:1" x14ac:dyDescent="0.2">
      <c r="A39" t="s">
        <v>284</v>
      </c>
    </row>
    <row r="40" spans="1:1" x14ac:dyDescent="0.2">
      <c r="A40" t="s">
        <v>285</v>
      </c>
    </row>
    <row r="42" spans="1:1" x14ac:dyDescent="0.2">
      <c r="A42" t="s">
        <v>289</v>
      </c>
    </row>
    <row r="43" spans="1:1" x14ac:dyDescent="0.2">
      <c r="A43" t="s">
        <v>286</v>
      </c>
    </row>
    <row r="44" spans="1:1" x14ac:dyDescent="0.2">
      <c r="A44" t="s">
        <v>287</v>
      </c>
    </row>
    <row r="45" spans="1:1" x14ac:dyDescent="0.2">
      <c r="A45" t="s">
        <v>288</v>
      </c>
    </row>
    <row r="47" spans="1:1" x14ac:dyDescent="0.2">
      <c r="A47" t="s">
        <v>291</v>
      </c>
    </row>
    <row r="48" spans="1:1" x14ac:dyDescent="0.2">
      <c r="A48" t="s">
        <v>292</v>
      </c>
    </row>
    <row r="49" spans="1:1" x14ac:dyDescent="0.2">
      <c r="A49" t="s">
        <v>293</v>
      </c>
    </row>
    <row r="50" spans="1:1" x14ac:dyDescent="0.2">
      <c r="A50" t="s">
        <v>270</v>
      </c>
    </row>
    <row r="51" spans="1:1" x14ac:dyDescent="0.2">
      <c r="A51"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75"/>
  <sheetViews>
    <sheetView zoomScaleNormal="100" workbookViewId="0">
      <pane xSplit="5" ySplit="1" topLeftCell="F59" activePane="bottomRight" state="frozen"/>
      <selection pane="topRight" activeCell="H1" sqref="H1"/>
      <selection pane="bottomLeft" activeCell="A3" sqref="A3"/>
      <selection pane="bottomRight" activeCell="G80" sqref="G80"/>
    </sheetView>
  </sheetViews>
  <sheetFormatPr baseColWidth="10" defaultColWidth="10.83203125" defaultRowHeight="19" x14ac:dyDescent="0.2"/>
  <cols>
    <col min="1" max="1" width="13.6640625" style="5" bestFit="1" customWidth="1"/>
    <col min="2" max="2" width="13" style="5" customWidth="1"/>
    <col min="3" max="3" width="17.1640625" style="5" bestFit="1" customWidth="1"/>
    <col min="4" max="4" width="10" style="15" bestFit="1" customWidth="1"/>
    <col min="5" max="5" width="10.6640625" style="15" customWidth="1"/>
    <col min="6" max="6" width="15.5" style="56" customWidth="1"/>
    <col min="7" max="7" width="10.5" style="5" bestFit="1" customWidth="1"/>
    <col min="8" max="8" width="10" style="41" bestFit="1" customWidth="1"/>
    <col min="9" max="9" width="9.33203125" style="6" bestFit="1" customWidth="1"/>
    <col min="10" max="10" width="12.83203125" style="5" customWidth="1"/>
    <col min="11" max="11" width="11.5" style="41" bestFit="1" customWidth="1"/>
    <col min="12" max="12" width="92.5" style="14" customWidth="1"/>
    <col min="13" max="16384" width="10.83203125" style="5"/>
  </cols>
  <sheetData>
    <row r="1" spans="1:12" ht="40" x14ac:dyDescent="0.2">
      <c r="A1" s="103" t="s">
        <v>0</v>
      </c>
      <c r="B1" s="104" t="s">
        <v>1</v>
      </c>
      <c r="C1" s="104" t="s">
        <v>4</v>
      </c>
      <c r="D1" s="104" t="s">
        <v>5</v>
      </c>
      <c r="E1" s="104" t="s">
        <v>6</v>
      </c>
      <c r="F1" s="105" t="s">
        <v>19</v>
      </c>
      <c r="G1" s="104" t="s">
        <v>16</v>
      </c>
      <c r="H1" s="106" t="s">
        <v>17</v>
      </c>
      <c r="I1" s="107" t="s">
        <v>43</v>
      </c>
      <c r="J1" s="104" t="s">
        <v>44</v>
      </c>
      <c r="K1" s="106" t="s">
        <v>15</v>
      </c>
      <c r="L1" s="108" t="s">
        <v>18</v>
      </c>
    </row>
    <row r="2" spans="1:12" x14ac:dyDescent="0.25">
      <c r="A2" s="50"/>
      <c r="B2" s="25"/>
      <c r="C2" s="29"/>
      <c r="D2" s="26"/>
      <c r="E2" s="26"/>
      <c r="F2" s="55"/>
      <c r="G2" s="25"/>
      <c r="H2" s="40"/>
      <c r="I2" s="27"/>
      <c r="J2" s="25"/>
      <c r="K2" s="40"/>
      <c r="L2" s="51"/>
    </row>
    <row r="3" spans="1:12" x14ac:dyDescent="0.25">
      <c r="A3" s="50"/>
      <c r="B3" s="25"/>
      <c r="C3" s="29"/>
      <c r="D3" s="26"/>
      <c r="E3" s="26"/>
      <c r="F3" s="55"/>
      <c r="G3" s="25"/>
      <c r="H3" s="40"/>
      <c r="I3" s="27"/>
      <c r="J3" s="25"/>
      <c r="K3" s="40"/>
      <c r="L3" s="51"/>
    </row>
    <row r="4" spans="1:12" x14ac:dyDescent="0.25">
      <c r="A4" s="50"/>
      <c r="B4" s="25"/>
      <c r="C4" s="29"/>
      <c r="D4" s="26"/>
      <c r="E4" s="26"/>
      <c r="F4" s="55"/>
      <c r="G4" s="25"/>
      <c r="H4" s="40"/>
      <c r="I4" s="27"/>
      <c r="J4" s="25"/>
      <c r="K4" s="40"/>
      <c r="L4" s="51"/>
    </row>
    <row r="5" spans="1:12" x14ac:dyDescent="0.25">
      <c r="A5" s="50"/>
      <c r="B5" s="25"/>
      <c r="C5" s="29"/>
      <c r="D5" s="26"/>
      <c r="E5" s="26"/>
      <c r="F5" s="55"/>
      <c r="G5" s="25"/>
      <c r="H5" s="40"/>
      <c r="I5" s="27"/>
      <c r="J5" s="25"/>
      <c r="K5" s="40"/>
      <c r="L5" s="51"/>
    </row>
    <row r="6" spans="1:12" x14ac:dyDescent="0.25">
      <c r="A6" s="50"/>
      <c r="B6" s="25"/>
      <c r="C6" s="29"/>
      <c r="D6" s="26"/>
      <c r="E6" s="26"/>
      <c r="F6" s="55"/>
      <c r="G6" s="25"/>
      <c r="H6" s="40"/>
      <c r="I6" s="27"/>
      <c r="J6" s="25"/>
      <c r="K6" s="40"/>
      <c r="L6" s="51"/>
    </row>
    <row r="7" spans="1:12" x14ac:dyDescent="0.25">
      <c r="A7" s="50"/>
      <c r="B7" s="25"/>
      <c r="C7" s="29"/>
      <c r="D7" s="26"/>
      <c r="E7" s="26"/>
      <c r="F7" s="55"/>
      <c r="G7" s="25"/>
      <c r="H7" s="40"/>
      <c r="I7" s="27"/>
      <c r="J7" s="25"/>
      <c r="K7" s="40"/>
      <c r="L7" s="51"/>
    </row>
    <row r="8" spans="1:12" x14ac:dyDescent="0.25">
      <c r="A8" s="50"/>
      <c r="B8" s="25"/>
      <c r="C8" s="29"/>
      <c r="D8" s="26"/>
      <c r="E8" s="26"/>
      <c r="F8" s="55"/>
      <c r="G8" s="25"/>
      <c r="H8" s="40"/>
      <c r="I8" s="27"/>
      <c r="J8" s="25"/>
      <c r="K8" s="40"/>
      <c r="L8" s="51"/>
    </row>
    <row r="9" spans="1:12" x14ac:dyDescent="0.25">
      <c r="A9" s="50"/>
      <c r="B9" s="25"/>
      <c r="C9" s="29"/>
      <c r="D9" s="26"/>
      <c r="E9" s="26"/>
      <c r="F9" s="55"/>
      <c r="G9" s="25"/>
      <c r="H9" s="40"/>
      <c r="I9" s="27"/>
      <c r="J9" s="25"/>
      <c r="K9" s="40"/>
      <c r="L9" s="51"/>
    </row>
    <row r="10" spans="1:12" x14ac:dyDescent="0.25">
      <c r="A10" s="50"/>
      <c r="B10" s="25"/>
      <c r="C10" s="29"/>
      <c r="D10" s="26"/>
      <c r="E10" s="26"/>
      <c r="F10" s="55"/>
      <c r="G10" s="25"/>
      <c r="H10" s="40"/>
      <c r="I10" s="27"/>
      <c r="J10" s="25"/>
      <c r="K10" s="40"/>
      <c r="L10" s="51"/>
    </row>
    <row r="11" spans="1:12" x14ac:dyDescent="0.25">
      <c r="A11" s="50"/>
      <c r="B11" s="25"/>
      <c r="C11" s="29"/>
      <c r="D11" s="26"/>
      <c r="E11" s="26"/>
      <c r="F11" s="55"/>
      <c r="G11" s="25"/>
      <c r="H11" s="40"/>
      <c r="I11" s="27"/>
      <c r="J11" s="25"/>
      <c r="K11" s="40"/>
      <c r="L11" s="51"/>
    </row>
    <row r="12" spans="1:12" x14ac:dyDescent="0.25">
      <c r="A12" s="50"/>
      <c r="B12" s="25"/>
      <c r="C12" s="29"/>
      <c r="D12" s="26"/>
      <c r="E12" s="26"/>
      <c r="F12" s="55"/>
      <c r="G12" s="25"/>
      <c r="H12" s="40"/>
      <c r="I12" s="27"/>
      <c r="J12" s="25"/>
      <c r="K12" s="40"/>
      <c r="L12" s="51"/>
    </row>
    <row r="13" spans="1:12" x14ac:dyDescent="0.25">
      <c r="A13" s="50"/>
      <c r="B13" s="25"/>
      <c r="C13" s="29"/>
      <c r="D13" s="26"/>
      <c r="E13" s="26"/>
      <c r="F13" s="55"/>
      <c r="G13" s="25"/>
      <c r="H13" s="40"/>
      <c r="I13" s="27"/>
      <c r="J13" s="25"/>
      <c r="K13" s="40"/>
      <c r="L13" s="51"/>
    </row>
    <row r="14" spans="1:12" x14ac:dyDescent="0.25">
      <c r="A14" s="50"/>
      <c r="B14" s="25"/>
      <c r="C14" s="29"/>
      <c r="D14" s="26"/>
      <c r="E14" s="26"/>
      <c r="F14" s="55"/>
      <c r="G14" s="25"/>
      <c r="H14" s="40"/>
      <c r="I14" s="27"/>
      <c r="J14" s="25"/>
      <c r="K14" s="40"/>
      <c r="L14" s="51"/>
    </row>
    <row r="15" spans="1:12" x14ac:dyDescent="0.25">
      <c r="A15" s="50"/>
      <c r="B15" s="25"/>
      <c r="C15" s="29"/>
      <c r="D15" s="26"/>
      <c r="E15" s="26"/>
      <c r="F15" s="55"/>
      <c r="G15" s="25"/>
      <c r="H15" s="40"/>
      <c r="I15" s="27"/>
      <c r="J15" s="25"/>
      <c r="K15" s="40"/>
      <c r="L15" s="51"/>
    </row>
    <row r="16" spans="1:12" x14ac:dyDescent="0.25">
      <c r="A16" s="50"/>
      <c r="B16" s="25"/>
      <c r="C16" s="29"/>
      <c r="D16" s="26"/>
      <c r="E16" s="26"/>
      <c r="F16" s="55"/>
      <c r="G16" s="25"/>
      <c r="H16" s="40"/>
      <c r="I16" s="27"/>
      <c r="J16" s="25"/>
      <c r="K16" s="40"/>
      <c r="L16" s="51"/>
    </row>
    <row r="17" spans="1:12" x14ac:dyDescent="0.25">
      <c r="A17" s="50"/>
      <c r="B17" s="25"/>
      <c r="C17" s="29"/>
      <c r="D17" s="26"/>
      <c r="E17" s="26"/>
      <c r="F17" s="55"/>
      <c r="G17" s="25"/>
      <c r="H17" s="40"/>
      <c r="I17" s="27"/>
      <c r="J17" s="25"/>
      <c r="K17" s="40"/>
      <c r="L17" s="51"/>
    </row>
    <row r="18" spans="1:12" x14ac:dyDescent="0.25">
      <c r="A18" s="50"/>
      <c r="B18" s="25"/>
      <c r="C18" s="29"/>
      <c r="D18" s="26"/>
      <c r="E18" s="26"/>
      <c r="F18" s="55"/>
      <c r="G18" s="25"/>
      <c r="H18" s="40"/>
      <c r="I18" s="27"/>
      <c r="J18" s="25"/>
      <c r="K18" s="40"/>
      <c r="L18" s="51"/>
    </row>
    <row r="19" spans="1:12" x14ac:dyDescent="0.25">
      <c r="A19" s="50"/>
      <c r="B19" s="25"/>
      <c r="C19" s="29"/>
      <c r="D19" s="26"/>
      <c r="E19" s="26"/>
      <c r="F19" s="55"/>
      <c r="G19" s="25"/>
      <c r="H19" s="40"/>
      <c r="I19" s="27"/>
      <c r="J19" s="25"/>
      <c r="K19" s="40"/>
      <c r="L19" s="51"/>
    </row>
    <row r="20" spans="1:12" x14ac:dyDescent="0.25">
      <c r="A20" s="50"/>
      <c r="B20" s="25"/>
      <c r="C20" s="29"/>
      <c r="D20" s="26"/>
      <c r="E20" s="26"/>
      <c r="F20" s="55"/>
      <c r="G20" s="25"/>
      <c r="H20" s="40"/>
      <c r="I20" s="27"/>
      <c r="J20" s="25"/>
      <c r="K20" s="40"/>
      <c r="L20" s="51"/>
    </row>
    <row r="21" spans="1:12" x14ac:dyDescent="0.25">
      <c r="A21" s="50"/>
      <c r="B21" s="25"/>
      <c r="C21" s="29"/>
      <c r="D21" s="26"/>
      <c r="E21" s="26"/>
      <c r="F21" s="55"/>
      <c r="G21" s="25"/>
      <c r="H21" s="40"/>
      <c r="I21" s="27"/>
      <c r="J21" s="25"/>
      <c r="K21" s="40"/>
      <c r="L21" s="51"/>
    </row>
    <row r="22" spans="1:12" x14ac:dyDescent="0.25">
      <c r="A22" s="50"/>
      <c r="B22" s="25"/>
      <c r="C22" s="29"/>
      <c r="D22" s="26"/>
      <c r="E22" s="26"/>
      <c r="F22" s="55"/>
      <c r="G22" s="25"/>
      <c r="H22" s="40"/>
      <c r="I22" s="27"/>
      <c r="J22" s="25"/>
      <c r="K22" s="40"/>
      <c r="L22" s="51"/>
    </row>
    <row r="23" spans="1:12" x14ac:dyDescent="0.25">
      <c r="A23" s="50"/>
      <c r="B23" s="25"/>
      <c r="C23" s="29"/>
      <c r="D23" s="26"/>
      <c r="E23" s="26"/>
      <c r="F23" s="55"/>
      <c r="G23" s="25"/>
      <c r="H23" s="40"/>
      <c r="I23" s="27"/>
      <c r="J23" s="25"/>
      <c r="K23" s="40"/>
      <c r="L23" s="51"/>
    </row>
    <row r="24" spans="1:12" x14ac:dyDescent="0.25">
      <c r="A24" s="50"/>
      <c r="B24" s="25"/>
      <c r="C24" s="29"/>
      <c r="D24" s="26"/>
      <c r="E24" s="26"/>
      <c r="F24" s="55"/>
      <c r="G24" s="25"/>
      <c r="H24" s="40"/>
      <c r="I24" s="27"/>
      <c r="J24" s="25"/>
      <c r="K24" s="40"/>
      <c r="L24" s="51"/>
    </row>
    <row r="25" spans="1:12" x14ac:dyDescent="0.25">
      <c r="A25" s="50"/>
      <c r="B25" s="25"/>
      <c r="C25" s="29"/>
      <c r="D25" s="26"/>
      <c r="E25" s="26"/>
      <c r="F25" s="55"/>
      <c r="G25" s="25"/>
      <c r="H25" s="40"/>
      <c r="I25" s="27"/>
      <c r="J25" s="25"/>
      <c r="K25" s="40"/>
      <c r="L25" s="51"/>
    </row>
    <row r="26" spans="1:12" x14ac:dyDescent="0.25">
      <c r="A26" s="50"/>
      <c r="B26" s="25"/>
      <c r="C26" s="29"/>
      <c r="D26" s="26"/>
      <c r="E26" s="26"/>
      <c r="F26" s="55"/>
      <c r="G26" s="25"/>
      <c r="H26" s="40"/>
      <c r="I26" s="27"/>
      <c r="J26" s="25"/>
      <c r="K26" s="40"/>
      <c r="L26" s="51"/>
    </row>
    <row r="27" spans="1:12" x14ac:dyDescent="0.25">
      <c r="A27" s="50"/>
      <c r="B27" s="25"/>
      <c r="C27" s="29"/>
      <c r="D27" s="26"/>
      <c r="E27" s="26"/>
      <c r="F27" s="55"/>
      <c r="G27" s="25"/>
      <c r="H27" s="40"/>
      <c r="I27" s="27"/>
      <c r="J27" s="25"/>
      <c r="K27" s="40"/>
      <c r="L27" s="51"/>
    </row>
    <row r="28" spans="1:12" x14ac:dyDescent="0.25">
      <c r="A28" s="50"/>
      <c r="B28" s="25"/>
      <c r="C28" s="29"/>
      <c r="D28" s="26"/>
      <c r="E28" s="26"/>
      <c r="F28" s="55"/>
      <c r="G28" s="25"/>
      <c r="H28" s="40"/>
      <c r="I28" s="27"/>
      <c r="J28" s="25"/>
      <c r="K28" s="40"/>
      <c r="L28" s="51"/>
    </row>
    <row r="29" spans="1:12" x14ac:dyDescent="0.25">
      <c r="A29" s="50"/>
      <c r="B29" s="25"/>
      <c r="C29" s="29"/>
      <c r="D29" s="26"/>
      <c r="E29" s="26"/>
      <c r="F29" s="55"/>
      <c r="G29" s="25"/>
      <c r="H29" s="40"/>
      <c r="I29" s="27"/>
      <c r="J29" s="25"/>
      <c r="K29" s="40"/>
      <c r="L29" s="51"/>
    </row>
    <row r="30" spans="1:12" x14ac:dyDescent="0.25">
      <c r="A30" s="50"/>
      <c r="B30" s="25"/>
      <c r="C30" s="29"/>
      <c r="D30" s="26"/>
      <c r="E30" s="26"/>
      <c r="F30" s="55"/>
      <c r="G30" s="25"/>
      <c r="H30" s="40"/>
      <c r="I30" s="27"/>
      <c r="J30" s="25"/>
      <c r="K30" s="40"/>
      <c r="L30" s="51"/>
    </row>
    <row r="31" spans="1:12" x14ac:dyDescent="0.25">
      <c r="A31" s="50"/>
      <c r="B31" s="25"/>
      <c r="C31" s="29"/>
      <c r="D31" s="26"/>
      <c r="E31" s="26"/>
      <c r="F31" s="55"/>
      <c r="G31" s="25"/>
      <c r="H31" s="40"/>
      <c r="I31" s="27"/>
      <c r="J31" s="25"/>
      <c r="K31" s="40"/>
      <c r="L31" s="51"/>
    </row>
    <row r="32" spans="1:12" x14ac:dyDescent="0.25">
      <c r="A32" s="50"/>
      <c r="B32" s="25"/>
      <c r="C32" s="29"/>
      <c r="D32" s="26"/>
      <c r="E32" s="26"/>
      <c r="F32" s="55"/>
      <c r="G32" s="25"/>
      <c r="H32" s="40"/>
      <c r="I32" s="27"/>
      <c r="J32" s="25"/>
      <c r="K32" s="40"/>
      <c r="L32" s="51"/>
    </row>
    <row r="33" spans="1:12" x14ac:dyDescent="0.25">
      <c r="A33" s="50"/>
      <c r="B33" s="25"/>
      <c r="C33" s="29"/>
      <c r="D33" s="26"/>
      <c r="E33" s="26"/>
      <c r="F33" s="55"/>
      <c r="G33" s="25"/>
      <c r="H33" s="40"/>
      <c r="I33" s="27"/>
      <c r="J33" s="25"/>
      <c r="K33" s="40"/>
      <c r="L33" s="51"/>
    </row>
    <row r="34" spans="1:12" x14ac:dyDescent="0.25">
      <c r="A34" s="50"/>
      <c r="B34" s="25"/>
      <c r="C34" s="29"/>
      <c r="D34" s="26"/>
      <c r="E34" s="26"/>
      <c r="F34" s="55"/>
      <c r="G34" s="25"/>
      <c r="H34" s="40"/>
      <c r="I34" s="27"/>
      <c r="J34" s="25"/>
      <c r="K34" s="40"/>
      <c r="L34" s="51"/>
    </row>
    <row r="35" spans="1:12" x14ac:dyDescent="0.25">
      <c r="A35" s="50"/>
      <c r="B35" s="25"/>
      <c r="C35" s="29"/>
      <c r="D35" s="26"/>
      <c r="E35" s="26"/>
      <c r="F35" s="55"/>
      <c r="G35" s="25"/>
      <c r="H35" s="40"/>
      <c r="I35" s="27"/>
      <c r="J35" s="25"/>
      <c r="K35" s="40"/>
      <c r="L35" s="51"/>
    </row>
    <row r="36" spans="1:12" x14ac:dyDescent="0.25">
      <c r="A36" s="50"/>
      <c r="B36" s="25"/>
      <c r="C36" s="29"/>
      <c r="D36" s="26"/>
      <c r="E36" s="26"/>
      <c r="F36" s="55"/>
      <c r="G36" s="25"/>
      <c r="H36" s="40"/>
      <c r="I36" s="27"/>
      <c r="J36" s="25"/>
      <c r="K36" s="40"/>
      <c r="L36" s="51"/>
    </row>
    <row r="37" spans="1:12" x14ac:dyDescent="0.25">
      <c r="A37" s="50"/>
      <c r="B37" s="25"/>
      <c r="C37" s="29"/>
      <c r="D37" s="26"/>
      <c r="E37" s="26"/>
      <c r="F37" s="55"/>
      <c r="G37" s="25"/>
      <c r="H37" s="40"/>
      <c r="I37" s="27"/>
      <c r="J37" s="25"/>
      <c r="K37" s="40"/>
      <c r="L37" s="51"/>
    </row>
    <row r="38" spans="1:12" x14ac:dyDescent="0.25">
      <c r="A38" s="50"/>
      <c r="B38" s="25"/>
      <c r="C38" s="29"/>
      <c r="D38" s="26"/>
      <c r="E38" s="26"/>
      <c r="F38" s="55"/>
      <c r="G38" s="25"/>
      <c r="H38" s="40"/>
      <c r="I38" s="27"/>
      <c r="J38" s="25"/>
      <c r="K38" s="40"/>
      <c r="L38" s="51"/>
    </row>
    <row r="39" spans="1:12" x14ac:dyDescent="0.25">
      <c r="A39" s="50"/>
      <c r="B39" s="25"/>
      <c r="C39" s="29"/>
      <c r="D39" s="26"/>
      <c r="E39" s="26"/>
      <c r="F39" s="55"/>
      <c r="G39" s="25"/>
      <c r="H39" s="40"/>
      <c r="I39" s="27"/>
      <c r="J39" s="25"/>
      <c r="K39" s="40"/>
      <c r="L39" s="51"/>
    </row>
    <row r="40" spans="1:12" x14ac:dyDescent="0.25">
      <c r="A40" s="50"/>
      <c r="B40" s="25"/>
      <c r="C40" s="29"/>
      <c r="D40" s="26"/>
      <c r="E40" s="26"/>
      <c r="F40" s="55"/>
      <c r="G40" s="25"/>
      <c r="H40" s="40"/>
      <c r="I40" s="27"/>
      <c r="J40" s="25"/>
      <c r="K40" s="40"/>
      <c r="L40" s="51"/>
    </row>
    <row r="41" spans="1:12" x14ac:dyDescent="0.25">
      <c r="A41" s="50"/>
      <c r="B41" s="25"/>
      <c r="C41" s="29"/>
      <c r="D41" s="26"/>
      <c r="E41" s="26"/>
      <c r="F41" s="55"/>
      <c r="G41" s="25"/>
      <c r="H41" s="40"/>
      <c r="I41" s="27"/>
      <c r="J41" s="25"/>
      <c r="K41" s="40"/>
      <c r="L41" s="51"/>
    </row>
    <row r="42" spans="1:12" x14ac:dyDescent="0.25">
      <c r="A42" s="50"/>
      <c r="B42" s="25"/>
      <c r="C42" s="29"/>
      <c r="D42" s="26"/>
      <c r="E42" s="26"/>
      <c r="F42" s="55"/>
      <c r="G42" s="25"/>
      <c r="H42" s="40"/>
      <c r="I42" s="27"/>
      <c r="J42" s="25"/>
      <c r="K42" s="40"/>
      <c r="L42" s="51"/>
    </row>
    <row r="43" spans="1:12" x14ac:dyDescent="0.25">
      <c r="A43" s="50"/>
      <c r="B43" s="25"/>
      <c r="C43" s="29"/>
      <c r="D43" s="26"/>
      <c r="E43" s="26"/>
      <c r="F43" s="55"/>
      <c r="G43" s="25"/>
      <c r="H43" s="40"/>
      <c r="I43" s="27"/>
      <c r="J43" s="25"/>
      <c r="K43" s="40"/>
      <c r="L43" s="51"/>
    </row>
    <row r="44" spans="1:12" x14ac:dyDescent="0.25">
      <c r="A44" s="50"/>
      <c r="B44" s="25"/>
      <c r="C44" s="29"/>
      <c r="D44" s="26"/>
      <c r="E44" s="26"/>
      <c r="F44" s="55"/>
      <c r="G44" s="25"/>
      <c r="H44" s="40"/>
      <c r="I44" s="27"/>
      <c r="J44" s="25"/>
      <c r="K44" s="40"/>
      <c r="L44" s="51"/>
    </row>
    <row r="45" spans="1:12" x14ac:dyDescent="0.25">
      <c r="A45" s="50"/>
      <c r="B45" s="25"/>
      <c r="C45" s="29"/>
      <c r="D45" s="26"/>
      <c r="E45" s="26"/>
      <c r="F45" s="55"/>
      <c r="G45" s="25"/>
      <c r="H45" s="40"/>
      <c r="I45" s="27"/>
      <c r="J45" s="25"/>
      <c r="K45" s="40"/>
      <c r="L45" s="51"/>
    </row>
    <row r="46" spans="1:12" x14ac:dyDescent="0.25">
      <c r="A46" s="50"/>
      <c r="B46" s="25"/>
      <c r="C46" s="29"/>
      <c r="D46" s="26"/>
      <c r="E46" s="26"/>
      <c r="F46" s="55"/>
      <c r="G46" s="25"/>
      <c r="H46" s="40"/>
      <c r="I46" s="27"/>
      <c r="J46" s="25"/>
      <c r="K46" s="40"/>
      <c r="L46" s="51"/>
    </row>
    <row r="47" spans="1:12" x14ac:dyDescent="0.25">
      <c r="A47" s="50"/>
      <c r="B47" s="25"/>
      <c r="C47" s="29"/>
      <c r="D47" s="26"/>
      <c r="E47" s="26"/>
      <c r="F47" s="55"/>
      <c r="G47" s="25"/>
      <c r="H47" s="40"/>
      <c r="I47" s="27"/>
      <c r="J47" s="25"/>
      <c r="K47" s="40"/>
      <c r="L47" s="51"/>
    </row>
    <row r="48" spans="1:12" x14ac:dyDescent="0.25">
      <c r="A48" s="50"/>
      <c r="B48" s="25"/>
      <c r="C48" s="29"/>
      <c r="D48" s="26"/>
      <c r="E48" s="26"/>
      <c r="F48" s="55"/>
      <c r="G48" s="25"/>
      <c r="H48" s="40"/>
      <c r="I48" s="27"/>
      <c r="J48" s="25"/>
      <c r="K48" s="40"/>
      <c r="L48" s="51"/>
    </row>
    <row r="49" spans="1:12" x14ac:dyDescent="0.25">
      <c r="A49" s="50"/>
      <c r="B49" s="25"/>
      <c r="C49" s="29"/>
      <c r="D49" s="26"/>
      <c r="E49" s="26"/>
      <c r="F49" s="55"/>
      <c r="G49" s="25"/>
      <c r="H49" s="40"/>
      <c r="I49" s="27"/>
      <c r="J49" s="25"/>
      <c r="K49" s="40"/>
      <c r="L49" s="51"/>
    </row>
    <row r="50" spans="1:12" x14ac:dyDescent="0.25">
      <c r="A50" s="50"/>
      <c r="B50" s="25"/>
      <c r="C50" s="29"/>
      <c r="D50" s="26"/>
      <c r="E50" s="26"/>
      <c r="F50" s="55"/>
      <c r="G50" s="25"/>
      <c r="H50" s="40"/>
      <c r="I50" s="27"/>
      <c r="J50" s="25"/>
      <c r="K50" s="40"/>
      <c r="L50" s="51"/>
    </row>
    <row r="51" spans="1:12" x14ac:dyDescent="0.25">
      <c r="A51" s="50"/>
      <c r="B51" s="25"/>
      <c r="C51" s="29"/>
      <c r="D51" s="26"/>
      <c r="E51" s="26"/>
      <c r="F51" s="55"/>
      <c r="G51" s="25"/>
      <c r="H51" s="40"/>
      <c r="I51" s="27"/>
      <c r="J51" s="25"/>
      <c r="K51" s="40"/>
      <c r="L51" s="51"/>
    </row>
    <row r="52" spans="1:12" x14ac:dyDescent="0.25">
      <c r="A52" s="50"/>
      <c r="B52" s="25"/>
      <c r="C52" s="29"/>
      <c r="D52" s="26"/>
      <c r="E52" s="26"/>
      <c r="F52" s="55"/>
      <c r="G52" s="25"/>
      <c r="H52" s="40"/>
      <c r="I52" s="27"/>
      <c r="J52" s="25"/>
      <c r="K52" s="40"/>
      <c r="L52" s="51"/>
    </row>
    <row r="53" spans="1:12" x14ac:dyDescent="0.25">
      <c r="A53" s="50"/>
      <c r="B53" s="25"/>
      <c r="C53" s="29"/>
      <c r="D53" s="26"/>
      <c r="E53" s="26"/>
      <c r="F53" s="55"/>
      <c r="G53" s="25"/>
      <c r="H53" s="40"/>
      <c r="I53" s="27"/>
      <c r="J53" s="25"/>
      <c r="K53" s="40"/>
      <c r="L53" s="51"/>
    </row>
    <row r="54" spans="1:12" x14ac:dyDescent="0.25">
      <c r="A54" s="50"/>
      <c r="B54" s="25"/>
      <c r="C54" s="54"/>
      <c r="D54" s="26"/>
      <c r="E54" s="26"/>
      <c r="F54" s="55"/>
      <c r="G54" s="25"/>
      <c r="H54" s="40"/>
      <c r="I54" s="27"/>
      <c r="J54" s="25"/>
      <c r="K54" s="40"/>
      <c r="L54" s="51"/>
    </row>
    <row r="55" spans="1:12" x14ac:dyDescent="0.25">
      <c r="A55" s="50"/>
      <c r="B55" s="25"/>
      <c r="C55" s="54"/>
      <c r="D55" s="26"/>
      <c r="E55" s="26"/>
      <c r="F55" s="55"/>
      <c r="G55" s="25"/>
      <c r="H55" s="40"/>
      <c r="I55" s="27"/>
      <c r="J55" s="25"/>
      <c r="K55" s="40"/>
      <c r="L55" s="51"/>
    </row>
    <row r="56" spans="1:12" x14ac:dyDescent="0.25">
      <c r="A56" s="50"/>
      <c r="B56" s="25"/>
      <c r="C56" s="54"/>
      <c r="D56" s="26"/>
      <c r="E56" s="26"/>
      <c r="F56" s="55"/>
      <c r="G56" s="25"/>
      <c r="H56" s="40"/>
      <c r="I56" s="27"/>
      <c r="J56" s="25"/>
      <c r="K56" s="40"/>
      <c r="L56" s="51"/>
    </row>
    <row r="57" spans="1:12" x14ac:dyDescent="0.25">
      <c r="A57" s="50"/>
      <c r="B57" s="25"/>
      <c r="C57" s="54"/>
      <c r="D57" s="26"/>
      <c r="E57" s="26"/>
      <c r="F57" s="55"/>
      <c r="G57" s="25"/>
      <c r="H57" s="40"/>
      <c r="I57" s="27"/>
      <c r="J57" s="25"/>
      <c r="K57" s="40"/>
      <c r="L57" s="51"/>
    </row>
    <row r="58" spans="1:12" x14ac:dyDescent="0.25">
      <c r="A58" s="50"/>
      <c r="B58" s="25"/>
      <c r="C58" s="54"/>
      <c r="D58" s="26"/>
      <c r="E58" s="26"/>
      <c r="F58" s="55"/>
      <c r="G58" s="25"/>
      <c r="H58" s="40"/>
      <c r="I58" s="27"/>
      <c r="J58" s="25"/>
      <c r="K58" s="40"/>
      <c r="L58" s="51"/>
    </row>
    <row r="59" spans="1:12" x14ac:dyDescent="0.25">
      <c r="A59" s="50"/>
      <c r="B59" s="25"/>
      <c r="C59" s="54"/>
      <c r="D59" s="26"/>
      <c r="E59" s="26"/>
      <c r="F59" s="55"/>
      <c r="G59" s="25"/>
      <c r="H59" s="40"/>
      <c r="I59" s="27"/>
      <c r="J59" s="25"/>
      <c r="K59" s="40"/>
      <c r="L59" s="51"/>
    </row>
    <row r="60" spans="1:12" x14ac:dyDescent="0.25">
      <c r="A60" s="50"/>
      <c r="B60" s="25"/>
      <c r="C60" s="54"/>
      <c r="D60" s="26"/>
      <c r="E60" s="26"/>
      <c r="F60" s="55"/>
      <c r="G60" s="25"/>
      <c r="H60" s="40"/>
      <c r="I60" s="27"/>
      <c r="J60" s="25"/>
      <c r="K60" s="40"/>
      <c r="L60" s="51"/>
    </row>
    <row r="61" spans="1:12" x14ac:dyDescent="0.25">
      <c r="A61" s="50"/>
      <c r="B61" s="25"/>
      <c r="C61" s="54"/>
      <c r="D61" s="26"/>
      <c r="E61" s="26"/>
      <c r="F61" s="55"/>
      <c r="G61" s="25"/>
      <c r="H61" s="40"/>
      <c r="I61" s="27"/>
      <c r="J61" s="25"/>
      <c r="K61" s="40"/>
      <c r="L61" s="51"/>
    </row>
    <row r="62" spans="1:12" x14ac:dyDescent="0.25">
      <c r="A62" s="50"/>
      <c r="B62" s="25"/>
      <c r="C62" s="54"/>
      <c r="D62" s="26"/>
      <c r="E62" s="26"/>
      <c r="F62" s="55"/>
      <c r="G62" s="25"/>
      <c r="H62" s="40"/>
      <c r="I62" s="27"/>
      <c r="J62" s="25"/>
      <c r="K62" s="40"/>
      <c r="L62" s="51"/>
    </row>
    <row r="63" spans="1:12" x14ac:dyDescent="0.25">
      <c r="A63" s="50"/>
      <c r="B63" s="25"/>
      <c r="C63" s="54"/>
      <c r="D63" s="26"/>
      <c r="E63" s="26"/>
      <c r="F63" s="55"/>
      <c r="G63" s="25"/>
      <c r="H63" s="40"/>
      <c r="I63" s="27"/>
      <c r="J63" s="25"/>
      <c r="K63" s="40"/>
      <c r="L63" s="51"/>
    </row>
    <row r="64" spans="1:12" x14ac:dyDescent="0.25">
      <c r="A64" s="50"/>
      <c r="B64" s="25"/>
      <c r="C64" s="54"/>
      <c r="D64" s="26"/>
      <c r="E64" s="26"/>
      <c r="F64" s="55"/>
      <c r="G64" s="25"/>
      <c r="H64" s="40"/>
      <c r="I64" s="27"/>
      <c r="J64" s="25"/>
      <c r="K64" s="40"/>
      <c r="L64" s="51"/>
    </row>
    <row r="65" spans="1:12" x14ac:dyDescent="0.25">
      <c r="A65" s="50"/>
      <c r="B65" s="25"/>
      <c r="C65" s="54"/>
      <c r="D65" s="26"/>
      <c r="E65" s="26"/>
      <c r="F65" s="55"/>
      <c r="G65" s="25"/>
      <c r="H65" s="40"/>
      <c r="I65" s="27"/>
      <c r="J65" s="25"/>
      <c r="K65" s="40"/>
      <c r="L65" s="51"/>
    </row>
    <row r="66" spans="1:12" x14ac:dyDescent="0.25">
      <c r="A66" s="50"/>
      <c r="B66" s="25"/>
      <c r="C66" s="54"/>
      <c r="D66" s="26"/>
      <c r="E66" s="26"/>
      <c r="F66" s="55"/>
      <c r="G66" s="25"/>
      <c r="H66" s="40"/>
      <c r="I66" s="27"/>
      <c r="J66" s="25"/>
      <c r="K66" s="40"/>
      <c r="L66" s="51"/>
    </row>
    <row r="67" spans="1:12" x14ac:dyDescent="0.25">
      <c r="A67" s="50"/>
      <c r="B67" s="25"/>
      <c r="C67" s="54"/>
      <c r="D67" s="26"/>
      <c r="E67" s="26"/>
      <c r="F67" s="55"/>
      <c r="G67" s="25"/>
      <c r="H67" s="40"/>
      <c r="I67" s="27"/>
      <c r="J67" s="25"/>
      <c r="K67" s="40"/>
      <c r="L67" s="51"/>
    </row>
    <row r="68" spans="1:12" x14ac:dyDescent="0.25">
      <c r="A68" s="50"/>
      <c r="B68" s="25"/>
      <c r="C68" s="54"/>
      <c r="D68" s="26"/>
      <c r="E68" s="26"/>
      <c r="F68" s="55"/>
      <c r="G68" s="25"/>
      <c r="H68" s="40"/>
      <c r="I68" s="27"/>
      <c r="J68" s="25"/>
      <c r="K68" s="40"/>
      <c r="L68" s="51"/>
    </row>
    <row r="69" spans="1:12" x14ac:dyDescent="0.25">
      <c r="A69" s="50"/>
      <c r="B69" s="25"/>
      <c r="C69" s="54"/>
      <c r="D69" s="26"/>
      <c r="E69" s="26"/>
      <c r="F69" s="55"/>
      <c r="G69" s="25"/>
      <c r="H69" s="40"/>
      <c r="I69" s="27"/>
      <c r="J69" s="25"/>
      <c r="K69" s="40"/>
      <c r="L69" s="51"/>
    </row>
    <row r="70" spans="1:12" x14ac:dyDescent="0.25">
      <c r="A70" s="50"/>
      <c r="B70" s="25"/>
      <c r="C70" s="54"/>
      <c r="D70" s="26"/>
      <c r="E70" s="26"/>
      <c r="F70" s="55"/>
      <c r="G70" s="25"/>
      <c r="H70" s="40"/>
      <c r="I70" s="27"/>
      <c r="J70" s="25"/>
      <c r="K70" s="40"/>
      <c r="L70" s="51"/>
    </row>
    <row r="71" spans="1:12" x14ac:dyDescent="0.25">
      <c r="A71" s="50"/>
      <c r="B71" s="25"/>
      <c r="C71" s="54"/>
      <c r="D71" s="26"/>
      <c r="E71" s="26"/>
      <c r="F71" s="55"/>
      <c r="G71" s="25"/>
      <c r="H71" s="40"/>
      <c r="I71" s="27"/>
      <c r="J71" s="25"/>
      <c r="K71" s="40"/>
      <c r="L71" s="51"/>
    </row>
    <row r="72" spans="1:12" x14ac:dyDescent="0.25">
      <c r="A72" s="50"/>
      <c r="B72" s="25"/>
      <c r="C72" s="54"/>
      <c r="D72" s="26"/>
      <c r="E72" s="26"/>
      <c r="F72" s="55"/>
      <c r="G72" s="25"/>
      <c r="H72" s="40"/>
      <c r="I72" s="27"/>
      <c r="J72" s="25"/>
      <c r="K72" s="40"/>
      <c r="L72" s="51"/>
    </row>
    <row r="73" spans="1:12" x14ac:dyDescent="0.25">
      <c r="A73" s="50"/>
      <c r="B73" s="25"/>
      <c r="C73" s="54"/>
      <c r="D73" s="26"/>
      <c r="E73" s="26"/>
      <c r="F73" s="55"/>
      <c r="G73" s="25"/>
      <c r="H73" s="40"/>
      <c r="I73" s="27"/>
      <c r="J73" s="25"/>
      <c r="K73" s="40"/>
      <c r="L73" s="51"/>
    </row>
    <row r="74" spans="1:12" x14ac:dyDescent="0.25">
      <c r="A74" s="50"/>
      <c r="B74" s="25"/>
      <c r="C74" s="54"/>
      <c r="D74" s="26"/>
      <c r="E74" s="26"/>
      <c r="F74" s="55"/>
      <c r="G74" s="25"/>
      <c r="H74" s="40"/>
      <c r="I74" s="27"/>
      <c r="J74" s="25"/>
      <c r="K74" s="40"/>
      <c r="L74" s="51"/>
    </row>
    <row r="75" spans="1:12" ht="20" thickBot="1" x14ac:dyDescent="0.3">
      <c r="A75" s="52"/>
      <c r="B75" s="109"/>
      <c r="C75" s="110"/>
      <c r="D75" s="111"/>
      <c r="E75" s="111"/>
      <c r="F75" s="112"/>
      <c r="G75" s="109"/>
      <c r="H75" s="113"/>
      <c r="I75" s="114"/>
      <c r="J75" s="109"/>
      <c r="K75" s="113"/>
      <c r="L75" s="53"/>
    </row>
  </sheetData>
  <phoneticPr fontId="7" type="noConversion"/>
  <printOptions gridLines="1"/>
  <pageMargins left="0.35433070866141736" right="0.35433070866141736" top="0.39370078740157483" bottom="0.39370078740157483" header="0.11811023622047245" footer="0.51181102362204722"/>
  <pageSetup paperSize="9" scale="35" orientation="landscape" horizontalDpi="300" verticalDpi="300"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'/Users/Mo/Library/Containers/com.microsoft.Excel/Data/Documents/Users\Mo\Library\Containers\com.microsoft.Excel\Data\Documents\D:\Users\owner\Desktop\OLD-LOGS\[LOG_DD21063_JULY25_DMS_nca.xlsx]LookUP'!#REF!</xm:f>
          </x14:formula1>
          <xm:sqref>A43:A75</xm:sqref>
        </x14:dataValidation>
        <x14:dataValidation type="list" allowBlank="1" showInputMessage="1" showErrorMessage="1" xr:uid="{00000000-0002-0000-0400-000001000000}">
          <x14:formula1>
            <xm:f>'/Users/Mo/Library/Containers/com.microsoft.Excel/Data/Documents/Users\Mo\Library\Containers\com.microsoft.Excel\Data\Documents\F:\latest files for LC\Users\owner\Desktop\OLD-LOGS\[LOG_DD21063_JULY25_DMS_nca.xlsx]LookUP'!#REF!</xm:f>
          </x14:formula1>
          <xm:sqref>A2:A42</xm:sqref>
        </x14:dataValidation>
        <x14:dataValidation type="list" allowBlank="1" showInputMessage="1" showErrorMessage="1" xr:uid="{00000000-0002-0000-0400-000002000000}">
          <x14:formula1>
            <xm:f>LookUP!$D$9</xm:f>
          </x14:formula1>
          <xm:sqref>B1 B54:B1048576</xm:sqref>
        </x14:dataValidation>
        <x14:dataValidation type="list" allowBlank="1" showInputMessage="1" showErrorMessage="1" xr:uid="{00000000-0002-0000-0400-000003000000}">
          <x14:formula1>
            <xm:f>'/Users/Mo/Library/Containers/com.microsoft.Excel/Data/Documents/Users\Mo\Library\Containers\com.microsoft.Excel\Data\Documents\F:\latest files for LC\[LOG_DD21070_Aug.27_LC_entered_boxends_recRQD_MagSus_SG.xlsx]LookUP'!#REF!</xm:f>
          </x14:formula1>
          <xm:sqref>B2:B53 C2:C52</xm:sqref>
        </x14:dataValidation>
        <x14:dataValidation type="list" allowBlank="1" showInputMessage="1" showErrorMessage="1" xr:uid="{00000000-0002-0000-0400-000005000000}">
          <x14:formula1>
            <xm:f>'/Users/Mo/Library/Containers/com.microsoft.Excel/Data/Documents/Users\Mo\Library\Containers\com.microsoft.Excel\Data\Documents\F:\latest files for LC\[LOG_DD21070_Sep3_LC_entered RecRQD_MagSus_SG.xlsx]LookUP'!#REF!</xm:f>
          </x14:formula1>
          <xm:sqref>C53:C75</xm:sqref>
        </x14:dataValidation>
        <x14:dataValidation type="list" allowBlank="1" showInputMessage="1" showErrorMessage="1" xr:uid="{00000000-0002-0000-0400-000007000000}">
          <x14:formula1>
            <xm:f>LookUP!$I$2:$I$6</xm:f>
          </x14:formula1>
          <xm:sqref>C1 C76:C1048576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26"/>
  <sheetViews>
    <sheetView zoomScale="120" zoomScaleNormal="120" workbookViewId="0">
      <pane xSplit="2" ySplit="1" topLeftCell="C2" activePane="bottomRight" state="frozen"/>
      <selection pane="topRight" activeCell="C1" sqref="C1"/>
      <selection pane="bottomLeft" activeCell="A3" sqref="A3"/>
      <selection pane="bottomRight" activeCell="I26" sqref="I26"/>
    </sheetView>
  </sheetViews>
  <sheetFormatPr baseColWidth="10" defaultColWidth="8.83203125" defaultRowHeight="15" x14ac:dyDescent="0.2"/>
  <cols>
    <col min="1" max="1" width="9.83203125" bestFit="1" customWidth="1"/>
    <col min="3" max="3" width="16" style="2" bestFit="1" customWidth="1"/>
    <col min="4" max="4" width="9.5" style="57" customWidth="1"/>
    <col min="5" max="5" width="11.6640625" style="2" customWidth="1"/>
    <col min="6" max="6" width="9.5" style="2" customWidth="1"/>
    <col min="7" max="7" width="10.5" style="2" customWidth="1"/>
    <col min="8" max="8" width="2.6640625" style="58" customWidth="1"/>
    <col min="9" max="9" width="50.5" style="44" customWidth="1"/>
    <col min="256" max="256" width="12.5" bestFit="1" customWidth="1"/>
    <col min="258" max="258" width="14.6640625" customWidth="1"/>
    <col min="259" max="259" width="9.5" customWidth="1"/>
    <col min="260" max="260" width="11.6640625" customWidth="1"/>
    <col min="261" max="262" width="9.5" customWidth="1"/>
    <col min="263" max="263" width="15.33203125" customWidth="1"/>
    <col min="264" max="264" width="16.5" customWidth="1"/>
    <col min="265" max="265" width="50.5" customWidth="1"/>
    <col min="512" max="512" width="12.5" bestFit="1" customWidth="1"/>
    <col min="514" max="514" width="14.6640625" customWidth="1"/>
    <col min="515" max="515" width="9.5" customWidth="1"/>
    <col min="516" max="516" width="11.6640625" customWidth="1"/>
    <col min="517" max="518" width="9.5" customWidth="1"/>
    <col min="519" max="519" width="15.33203125" customWidth="1"/>
    <col min="520" max="520" width="16.5" customWidth="1"/>
    <col min="521" max="521" width="50.5" customWidth="1"/>
    <col min="768" max="768" width="12.5" bestFit="1" customWidth="1"/>
    <col min="770" max="770" width="14.6640625" customWidth="1"/>
    <col min="771" max="771" width="9.5" customWidth="1"/>
    <col min="772" max="772" width="11.6640625" customWidth="1"/>
    <col min="773" max="774" width="9.5" customWidth="1"/>
    <col min="775" max="775" width="15.33203125" customWidth="1"/>
    <col min="776" max="776" width="16.5" customWidth="1"/>
    <col min="777" max="777" width="50.5" customWidth="1"/>
    <col min="1024" max="1024" width="12.5" bestFit="1" customWidth="1"/>
    <col min="1026" max="1026" width="14.6640625" customWidth="1"/>
    <col min="1027" max="1027" width="9.5" customWidth="1"/>
    <col min="1028" max="1028" width="11.6640625" customWidth="1"/>
    <col min="1029" max="1030" width="9.5" customWidth="1"/>
    <col min="1031" max="1031" width="15.33203125" customWidth="1"/>
    <col min="1032" max="1032" width="16.5" customWidth="1"/>
    <col min="1033" max="1033" width="50.5" customWidth="1"/>
    <col min="1280" max="1280" width="12.5" bestFit="1" customWidth="1"/>
    <col min="1282" max="1282" width="14.6640625" customWidth="1"/>
    <col min="1283" max="1283" width="9.5" customWidth="1"/>
    <col min="1284" max="1284" width="11.6640625" customWidth="1"/>
    <col min="1285" max="1286" width="9.5" customWidth="1"/>
    <col min="1287" max="1287" width="15.33203125" customWidth="1"/>
    <col min="1288" max="1288" width="16.5" customWidth="1"/>
    <col min="1289" max="1289" width="50.5" customWidth="1"/>
    <col min="1536" max="1536" width="12.5" bestFit="1" customWidth="1"/>
    <col min="1538" max="1538" width="14.6640625" customWidth="1"/>
    <col min="1539" max="1539" width="9.5" customWidth="1"/>
    <col min="1540" max="1540" width="11.6640625" customWidth="1"/>
    <col min="1541" max="1542" width="9.5" customWidth="1"/>
    <col min="1543" max="1543" width="15.33203125" customWidth="1"/>
    <col min="1544" max="1544" width="16.5" customWidth="1"/>
    <col min="1545" max="1545" width="50.5" customWidth="1"/>
    <col min="1792" max="1792" width="12.5" bestFit="1" customWidth="1"/>
    <col min="1794" max="1794" width="14.6640625" customWidth="1"/>
    <col min="1795" max="1795" width="9.5" customWidth="1"/>
    <col min="1796" max="1796" width="11.6640625" customWidth="1"/>
    <col min="1797" max="1798" width="9.5" customWidth="1"/>
    <col min="1799" max="1799" width="15.33203125" customWidth="1"/>
    <col min="1800" max="1800" width="16.5" customWidth="1"/>
    <col min="1801" max="1801" width="50.5" customWidth="1"/>
    <col min="2048" max="2048" width="12.5" bestFit="1" customWidth="1"/>
    <col min="2050" max="2050" width="14.6640625" customWidth="1"/>
    <col min="2051" max="2051" width="9.5" customWidth="1"/>
    <col min="2052" max="2052" width="11.6640625" customWidth="1"/>
    <col min="2053" max="2054" width="9.5" customWidth="1"/>
    <col min="2055" max="2055" width="15.33203125" customWidth="1"/>
    <col min="2056" max="2056" width="16.5" customWidth="1"/>
    <col min="2057" max="2057" width="50.5" customWidth="1"/>
    <col min="2304" max="2304" width="12.5" bestFit="1" customWidth="1"/>
    <col min="2306" max="2306" width="14.6640625" customWidth="1"/>
    <col min="2307" max="2307" width="9.5" customWidth="1"/>
    <col min="2308" max="2308" width="11.6640625" customWidth="1"/>
    <col min="2309" max="2310" width="9.5" customWidth="1"/>
    <col min="2311" max="2311" width="15.33203125" customWidth="1"/>
    <col min="2312" max="2312" width="16.5" customWidth="1"/>
    <col min="2313" max="2313" width="50.5" customWidth="1"/>
    <col min="2560" max="2560" width="12.5" bestFit="1" customWidth="1"/>
    <col min="2562" max="2562" width="14.6640625" customWidth="1"/>
    <col min="2563" max="2563" width="9.5" customWidth="1"/>
    <col min="2564" max="2564" width="11.6640625" customWidth="1"/>
    <col min="2565" max="2566" width="9.5" customWidth="1"/>
    <col min="2567" max="2567" width="15.33203125" customWidth="1"/>
    <col min="2568" max="2568" width="16.5" customWidth="1"/>
    <col min="2569" max="2569" width="50.5" customWidth="1"/>
    <col min="2816" max="2816" width="12.5" bestFit="1" customWidth="1"/>
    <col min="2818" max="2818" width="14.6640625" customWidth="1"/>
    <col min="2819" max="2819" width="9.5" customWidth="1"/>
    <col min="2820" max="2820" width="11.6640625" customWidth="1"/>
    <col min="2821" max="2822" width="9.5" customWidth="1"/>
    <col min="2823" max="2823" width="15.33203125" customWidth="1"/>
    <col min="2824" max="2824" width="16.5" customWidth="1"/>
    <col min="2825" max="2825" width="50.5" customWidth="1"/>
    <col min="3072" max="3072" width="12.5" bestFit="1" customWidth="1"/>
    <col min="3074" max="3074" width="14.6640625" customWidth="1"/>
    <col min="3075" max="3075" width="9.5" customWidth="1"/>
    <col min="3076" max="3076" width="11.6640625" customWidth="1"/>
    <col min="3077" max="3078" width="9.5" customWidth="1"/>
    <col min="3079" max="3079" width="15.33203125" customWidth="1"/>
    <col min="3080" max="3080" width="16.5" customWidth="1"/>
    <col min="3081" max="3081" width="50.5" customWidth="1"/>
    <col min="3328" max="3328" width="12.5" bestFit="1" customWidth="1"/>
    <col min="3330" max="3330" width="14.6640625" customWidth="1"/>
    <col min="3331" max="3331" width="9.5" customWidth="1"/>
    <col min="3332" max="3332" width="11.6640625" customWidth="1"/>
    <col min="3333" max="3334" width="9.5" customWidth="1"/>
    <col min="3335" max="3335" width="15.33203125" customWidth="1"/>
    <col min="3336" max="3336" width="16.5" customWidth="1"/>
    <col min="3337" max="3337" width="50.5" customWidth="1"/>
    <col min="3584" max="3584" width="12.5" bestFit="1" customWidth="1"/>
    <col min="3586" max="3586" width="14.6640625" customWidth="1"/>
    <col min="3587" max="3587" width="9.5" customWidth="1"/>
    <col min="3588" max="3588" width="11.6640625" customWidth="1"/>
    <col min="3589" max="3590" width="9.5" customWidth="1"/>
    <col min="3591" max="3591" width="15.33203125" customWidth="1"/>
    <col min="3592" max="3592" width="16.5" customWidth="1"/>
    <col min="3593" max="3593" width="50.5" customWidth="1"/>
    <col min="3840" max="3840" width="12.5" bestFit="1" customWidth="1"/>
    <col min="3842" max="3842" width="14.6640625" customWidth="1"/>
    <col min="3843" max="3843" width="9.5" customWidth="1"/>
    <col min="3844" max="3844" width="11.6640625" customWidth="1"/>
    <col min="3845" max="3846" width="9.5" customWidth="1"/>
    <col min="3847" max="3847" width="15.33203125" customWidth="1"/>
    <col min="3848" max="3848" width="16.5" customWidth="1"/>
    <col min="3849" max="3849" width="50.5" customWidth="1"/>
    <col min="4096" max="4096" width="12.5" bestFit="1" customWidth="1"/>
    <col min="4098" max="4098" width="14.6640625" customWidth="1"/>
    <col min="4099" max="4099" width="9.5" customWidth="1"/>
    <col min="4100" max="4100" width="11.6640625" customWidth="1"/>
    <col min="4101" max="4102" width="9.5" customWidth="1"/>
    <col min="4103" max="4103" width="15.33203125" customWidth="1"/>
    <col min="4104" max="4104" width="16.5" customWidth="1"/>
    <col min="4105" max="4105" width="50.5" customWidth="1"/>
    <col min="4352" max="4352" width="12.5" bestFit="1" customWidth="1"/>
    <col min="4354" max="4354" width="14.6640625" customWidth="1"/>
    <col min="4355" max="4355" width="9.5" customWidth="1"/>
    <col min="4356" max="4356" width="11.6640625" customWidth="1"/>
    <col min="4357" max="4358" width="9.5" customWidth="1"/>
    <col min="4359" max="4359" width="15.33203125" customWidth="1"/>
    <col min="4360" max="4360" width="16.5" customWidth="1"/>
    <col min="4361" max="4361" width="50.5" customWidth="1"/>
    <col min="4608" max="4608" width="12.5" bestFit="1" customWidth="1"/>
    <col min="4610" max="4610" width="14.6640625" customWidth="1"/>
    <col min="4611" max="4611" width="9.5" customWidth="1"/>
    <col min="4612" max="4612" width="11.6640625" customWidth="1"/>
    <col min="4613" max="4614" width="9.5" customWidth="1"/>
    <col min="4615" max="4615" width="15.33203125" customWidth="1"/>
    <col min="4616" max="4616" width="16.5" customWidth="1"/>
    <col min="4617" max="4617" width="50.5" customWidth="1"/>
    <col min="4864" max="4864" width="12.5" bestFit="1" customWidth="1"/>
    <col min="4866" max="4866" width="14.6640625" customWidth="1"/>
    <col min="4867" max="4867" width="9.5" customWidth="1"/>
    <col min="4868" max="4868" width="11.6640625" customWidth="1"/>
    <col min="4869" max="4870" width="9.5" customWidth="1"/>
    <col min="4871" max="4871" width="15.33203125" customWidth="1"/>
    <col min="4872" max="4872" width="16.5" customWidth="1"/>
    <col min="4873" max="4873" width="50.5" customWidth="1"/>
    <col min="5120" max="5120" width="12.5" bestFit="1" customWidth="1"/>
    <col min="5122" max="5122" width="14.6640625" customWidth="1"/>
    <col min="5123" max="5123" width="9.5" customWidth="1"/>
    <col min="5124" max="5124" width="11.6640625" customWidth="1"/>
    <col min="5125" max="5126" width="9.5" customWidth="1"/>
    <col min="5127" max="5127" width="15.33203125" customWidth="1"/>
    <col min="5128" max="5128" width="16.5" customWidth="1"/>
    <col min="5129" max="5129" width="50.5" customWidth="1"/>
    <col min="5376" max="5376" width="12.5" bestFit="1" customWidth="1"/>
    <col min="5378" max="5378" width="14.6640625" customWidth="1"/>
    <col min="5379" max="5379" width="9.5" customWidth="1"/>
    <col min="5380" max="5380" width="11.6640625" customWidth="1"/>
    <col min="5381" max="5382" width="9.5" customWidth="1"/>
    <col min="5383" max="5383" width="15.33203125" customWidth="1"/>
    <col min="5384" max="5384" width="16.5" customWidth="1"/>
    <col min="5385" max="5385" width="50.5" customWidth="1"/>
    <col min="5632" max="5632" width="12.5" bestFit="1" customWidth="1"/>
    <col min="5634" max="5634" width="14.6640625" customWidth="1"/>
    <col min="5635" max="5635" width="9.5" customWidth="1"/>
    <col min="5636" max="5636" width="11.6640625" customWidth="1"/>
    <col min="5637" max="5638" width="9.5" customWidth="1"/>
    <col min="5639" max="5639" width="15.33203125" customWidth="1"/>
    <col min="5640" max="5640" width="16.5" customWidth="1"/>
    <col min="5641" max="5641" width="50.5" customWidth="1"/>
    <col min="5888" max="5888" width="12.5" bestFit="1" customWidth="1"/>
    <col min="5890" max="5890" width="14.6640625" customWidth="1"/>
    <col min="5891" max="5891" width="9.5" customWidth="1"/>
    <col min="5892" max="5892" width="11.6640625" customWidth="1"/>
    <col min="5893" max="5894" width="9.5" customWidth="1"/>
    <col min="5895" max="5895" width="15.33203125" customWidth="1"/>
    <col min="5896" max="5896" width="16.5" customWidth="1"/>
    <col min="5897" max="5897" width="50.5" customWidth="1"/>
    <col min="6144" max="6144" width="12.5" bestFit="1" customWidth="1"/>
    <col min="6146" max="6146" width="14.6640625" customWidth="1"/>
    <col min="6147" max="6147" width="9.5" customWidth="1"/>
    <col min="6148" max="6148" width="11.6640625" customWidth="1"/>
    <col min="6149" max="6150" width="9.5" customWidth="1"/>
    <col min="6151" max="6151" width="15.33203125" customWidth="1"/>
    <col min="6152" max="6152" width="16.5" customWidth="1"/>
    <col min="6153" max="6153" width="50.5" customWidth="1"/>
    <col min="6400" max="6400" width="12.5" bestFit="1" customWidth="1"/>
    <col min="6402" max="6402" width="14.6640625" customWidth="1"/>
    <col min="6403" max="6403" width="9.5" customWidth="1"/>
    <col min="6404" max="6404" width="11.6640625" customWidth="1"/>
    <col min="6405" max="6406" width="9.5" customWidth="1"/>
    <col min="6407" max="6407" width="15.33203125" customWidth="1"/>
    <col min="6408" max="6408" width="16.5" customWidth="1"/>
    <col min="6409" max="6409" width="50.5" customWidth="1"/>
    <col min="6656" max="6656" width="12.5" bestFit="1" customWidth="1"/>
    <col min="6658" max="6658" width="14.6640625" customWidth="1"/>
    <col min="6659" max="6659" width="9.5" customWidth="1"/>
    <col min="6660" max="6660" width="11.6640625" customWidth="1"/>
    <col min="6661" max="6662" width="9.5" customWidth="1"/>
    <col min="6663" max="6663" width="15.33203125" customWidth="1"/>
    <col min="6664" max="6664" width="16.5" customWidth="1"/>
    <col min="6665" max="6665" width="50.5" customWidth="1"/>
    <col min="6912" max="6912" width="12.5" bestFit="1" customWidth="1"/>
    <col min="6914" max="6914" width="14.6640625" customWidth="1"/>
    <col min="6915" max="6915" width="9.5" customWidth="1"/>
    <col min="6916" max="6916" width="11.6640625" customWidth="1"/>
    <col min="6917" max="6918" width="9.5" customWidth="1"/>
    <col min="6919" max="6919" width="15.33203125" customWidth="1"/>
    <col min="6920" max="6920" width="16.5" customWidth="1"/>
    <col min="6921" max="6921" width="50.5" customWidth="1"/>
    <col min="7168" max="7168" width="12.5" bestFit="1" customWidth="1"/>
    <col min="7170" max="7170" width="14.6640625" customWidth="1"/>
    <col min="7171" max="7171" width="9.5" customWidth="1"/>
    <col min="7172" max="7172" width="11.6640625" customWidth="1"/>
    <col min="7173" max="7174" width="9.5" customWidth="1"/>
    <col min="7175" max="7175" width="15.33203125" customWidth="1"/>
    <col min="7176" max="7176" width="16.5" customWidth="1"/>
    <col min="7177" max="7177" width="50.5" customWidth="1"/>
    <col min="7424" max="7424" width="12.5" bestFit="1" customWidth="1"/>
    <col min="7426" max="7426" width="14.6640625" customWidth="1"/>
    <col min="7427" max="7427" width="9.5" customWidth="1"/>
    <col min="7428" max="7428" width="11.6640625" customWidth="1"/>
    <col min="7429" max="7430" width="9.5" customWidth="1"/>
    <col min="7431" max="7431" width="15.33203125" customWidth="1"/>
    <col min="7432" max="7432" width="16.5" customWidth="1"/>
    <col min="7433" max="7433" width="50.5" customWidth="1"/>
    <col min="7680" max="7680" width="12.5" bestFit="1" customWidth="1"/>
    <col min="7682" max="7682" width="14.6640625" customWidth="1"/>
    <col min="7683" max="7683" width="9.5" customWidth="1"/>
    <col min="7684" max="7684" width="11.6640625" customWidth="1"/>
    <col min="7685" max="7686" width="9.5" customWidth="1"/>
    <col min="7687" max="7687" width="15.33203125" customWidth="1"/>
    <col min="7688" max="7688" width="16.5" customWidth="1"/>
    <col min="7689" max="7689" width="50.5" customWidth="1"/>
    <col min="7936" max="7936" width="12.5" bestFit="1" customWidth="1"/>
    <col min="7938" max="7938" width="14.6640625" customWidth="1"/>
    <col min="7939" max="7939" width="9.5" customWidth="1"/>
    <col min="7940" max="7940" width="11.6640625" customWidth="1"/>
    <col min="7941" max="7942" width="9.5" customWidth="1"/>
    <col min="7943" max="7943" width="15.33203125" customWidth="1"/>
    <col min="7944" max="7944" width="16.5" customWidth="1"/>
    <col min="7945" max="7945" width="50.5" customWidth="1"/>
    <col min="8192" max="8192" width="12.5" bestFit="1" customWidth="1"/>
    <col min="8194" max="8194" width="14.6640625" customWidth="1"/>
    <col min="8195" max="8195" width="9.5" customWidth="1"/>
    <col min="8196" max="8196" width="11.6640625" customWidth="1"/>
    <col min="8197" max="8198" width="9.5" customWidth="1"/>
    <col min="8199" max="8199" width="15.33203125" customWidth="1"/>
    <col min="8200" max="8200" width="16.5" customWidth="1"/>
    <col min="8201" max="8201" width="50.5" customWidth="1"/>
    <col min="8448" max="8448" width="12.5" bestFit="1" customWidth="1"/>
    <col min="8450" max="8450" width="14.6640625" customWidth="1"/>
    <col min="8451" max="8451" width="9.5" customWidth="1"/>
    <col min="8452" max="8452" width="11.6640625" customWidth="1"/>
    <col min="8453" max="8454" width="9.5" customWidth="1"/>
    <col min="8455" max="8455" width="15.33203125" customWidth="1"/>
    <col min="8456" max="8456" width="16.5" customWidth="1"/>
    <col min="8457" max="8457" width="50.5" customWidth="1"/>
    <col min="8704" max="8704" width="12.5" bestFit="1" customWidth="1"/>
    <col min="8706" max="8706" width="14.6640625" customWidth="1"/>
    <col min="8707" max="8707" width="9.5" customWidth="1"/>
    <col min="8708" max="8708" width="11.6640625" customWidth="1"/>
    <col min="8709" max="8710" width="9.5" customWidth="1"/>
    <col min="8711" max="8711" width="15.33203125" customWidth="1"/>
    <col min="8712" max="8712" width="16.5" customWidth="1"/>
    <col min="8713" max="8713" width="50.5" customWidth="1"/>
    <col min="8960" max="8960" width="12.5" bestFit="1" customWidth="1"/>
    <col min="8962" max="8962" width="14.6640625" customWidth="1"/>
    <col min="8963" max="8963" width="9.5" customWidth="1"/>
    <col min="8964" max="8964" width="11.6640625" customWidth="1"/>
    <col min="8965" max="8966" width="9.5" customWidth="1"/>
    <col min="8967" max="8967" width="15.33203125" customWidth="1"/>
    <col min="8968" max="8968" width="16.5" customWidth="1"/>
    <col min="8969" max="8969" width="50.5" customWidth="1"/>
    <col min="9216" max="9216" width="12.5" bestFit="1" customWidth="1"/>
    <col min="9218" max="9218" width="14.6640625" customWidth="1"/>
    <col min="9219" max="9219" width="9.5" customWidth="1"/>
    <col min="9220" max="9220" width="11.6640625" customWidth="1"/>
    <col min="9221" max="9222" width="9.5" customWidth="1"/>
    <col min="9223" max="9223" width="15.33203125" customWidth="1"/>
    <col min="9224" max="9224" width="16.5" customWidth="1"/>
    <col min="9225" max="9225" width="50.5" customWidth="1"/>
    <col min="9472" max="9472" width="12.5" bestFit="1" customWidth="1"/>
    <col min="9474" max="9474" width="14.6640625" customWidth="1"/>
    <col min="9475" max="9475" width="9.5" customWidth="1"/>
    <col min="9476" max="9476" width="11.6640625" customWidth="1"/>
    <col min="9477" max="9478" width="9.5" customWidth="1"/>
    <col min="9479" max="9479" width="15.33203125" customWidth="1"/>
    <col min="9480" max="9480" width="16.5" customWidth="1"/>
    <col min="9481" max="9481" width="50.5" customWidth="1"/>
    <col min="9728" max="9728" width="12.5" bestFit="1" customWidth="1"/>
    <col min="9730" max="9730" width="14.6640625" customWidth="1"/>
    <col min="9731" max="9731" width="9.5" customWidth="1"/>
    <col min="9732" max="9732" width="11.6640625" customWidth="1"/>
    <col min="9733" max="9734" width="9.5" customWidth="1"/>
    <col min="9735" max="9735" width="15.33203125" customWidth="1"/>
    <col min="9736" max="9736" width="16.5" customWidth="1"/>
    <col min="9737" max="9737" width="50.5" customWidth="1"/>
    <col min="9984" max="9984" width="12.5" bestFit="1" customWidth="1"/>
    <col min="9986" max="9986" width="14.6640625" customWidth="1"/>
    <col min="9987" max="9987" width="9.5" customWidth="1"/>
    <col min="9988" max="9988" width="11.6640625" customWidth="1"/>
    <col min="9989" max="9990" width="9.5" customWidth="1"/>
    <col min="9991" max="9991" width="15.33203125" customWidth="1"/>
    <col min="9992" max="9992" width="16.5" customWidth="1"/>
    <col min="9993" max="9993" width="50.5" customWidth="1"/>
    <col min="10240" max="10240" width="12.5" bestFit="1" customWidth="1"/>
    <col min="10242" max="10242" width="14.6640625" customWidth="1"/>
    <col min="10243" max="10243" width="9.5" customWidth="1"/>
    <col min="10244" max="10244" width="11.6640625" customWidth="1"/>
    <col min="10245" max="10246" width="9.5" customWidth="1"/>
    <col min="10247" max="10247" width="15.33203125" customWidth="1"/>
    <col min="10248" max="10248" width="16.5" customWidth="1"/>
    <col min="10249" max="10249" width="50.5" customWidth="1"/>
    <col min="10496" max="10496" width="12.5" bestFit="1" customWidth="1"/>
    <col min="10498" max="10498" width="14.6640625" customWidth="1"/>
    <col min="10499" max="10499" width="9.5" customWidth="1"/>
    <col min="10500" max="10500" width="11.6640625" customWidth="1"/>
    <col min="10501" max="10502" width="9.5" customWidth="1"/>
    <col min="10503" max="10503" width="15.33203125" customWidth="1"/>
    <col min="10504" max="10504" width="16.5" customWidth="1"/>
    <col min="10505" max="10505" width="50.5" customWidth="1"/>
    <col min="10752" max="10752" width="12.5" bestFit="1" customWidth="1"/>
    <col min="10754" max="10754" width="14.6640625" customWidth="1"/>
    <col min="10755" max="10755" width="9.5" customWidth="1"/>
    <col min="10756" max="10756" width="11.6640625" customWidth="1"/>
    <col min="10757" max="10758" width="9.5" customWidth="1"/>
    <col min="10759" max="10759" width="15.33203125" customWidth="1"/>
    <col min="10760" max="10760" width="16.5" customWidth="1"/>
    <col min="10761" max="10761" width="50.5" customWidth="1"/>
    <col min="11008" max="11008" width="12.5" bestFit="1" customWidth="1"/>
    <col min="11010" max="11010" width="14.6640625" customWidth="1"/>
    <col min="11011" max="11011" width="9.5" customWidth="1"/>
    <col min="11012" max="11012" width="11.6640625" customWidth="1"/>
    <col min="11013" max="11014" width="9.5" customWidth="1"/>
    <col min="11015" max="11015" width="15.33203125" customWidth="1"/>
    <col min="11016" max="11016" width="16.5" customWidth="1"/>
    <col min="11017" max="11017" width="50.5" customWidth="1"/>
    <col min="11264" max="11264" width="12.5" bestFit="1" customWidth="1"/>
    <col min="11266" max="11266" width="14.6640625" customWidth="1"/>
    <col min="11267" max="11267" width="9.5" customWidth="1"/>
    <col min="11268" max="11268" width="11.6640625" customWidth="1"/>
    <col min="11269" max="11270" width="9.5" customWidth="1"/>
    <col min="11271" max="11271" width="15.33203125" customWidth="1"/>
    <col min="11272" max="11272" width="16.5" customWidth="1"/>
    <col min="11273" max="11273" width="50.5" customWidth="1"/>
    <col min="11520" max="11520" width="12.5" bestFit="1" customWidth="1"/>
    <col min="11522" max="11522" width="14.6640625" customWidth="1"/>
    <col min="11523" max="11523" width="9.5" customWidth="1"/>
    <col min="11524" max="11524" width="11.6640625" customWidth="1"/>
    <col min="11525" max="11526" width="9.5" customWidth="1"/>
    <col min="11527" max="11527" width="15.33203125" customWidth="1"/>
    <col min="11528" max="11528" width="16.5" customWidth="1"/>
    <col min="11529" max="11529" width="50.5" customWidth="1"/>
    <col min="11776" max="11776" width="12.5" bestFit="1" customWidth="1"/>
    <col min="11778" max="11778" width="14.6640625" customWidth="1"/>
    <col min="11779" max="11779" width="9.5" customWidth="1"/>
    <col min="11780" max="11780" width="11.6640625" customWidth="1"/>
    <col min="11781" max="11782" width="9.5" customWidth="1"/>
    <col min="11783" max="11783" width="15.33203125" customWidth="1"/>
    <col min="11784" max="11784" width="16.5" customWidth="1"/>
    <col min="11785" max="11785" width="50.5" customWidth="1"/>
    <col min="12032" max="12032" width="12.5" bestFit="1" customWidth="1"/>
    <col min="12034" max="12034" width="14.6640625" customWidth="1"/>
    <col min="12035" max="12035" width="9.5" customWidth="1"/>
    <col min="12036" max="12036" width="11.6640625" customWidth="1"/>
    <col min="12037" max="12038" width="9.5" customWidth="1"/>
    <col min="12039" max="12039" width="15.33203125" customWidth="1"/>
    <col min="12040" max="12040" width="16.5" customWidth="1"/>
    <col min="12041" max="12041" width="50.5" customWidth="1"/>
    <col min="12288" max="12288" width="12.5" bestFit="1" customWidth="1"/>
    <col min="12290" max="12290" width="14.6640625" customWidth="1"/>
    <col min="12291" max="12291" width="9.5" customWidth="1"/>
    <col min="12292" max="12292" width="11.6640625" customWidth="1"/>
    <col min="12293" max="12294" width="9.5" customWidth="1"/>
    <col min="12295" max="12295" width="15.33203125" customWidth="1"/>
    <col min="12296" max="12296" width="16.5" customWidth="1"/>
    <col min="12297" max="12297" width="50.5" customWidth="1"/>
    <col min="12544" max="12544" width="12.5" bestFit="1" customWidth="1"/>
    <col min="12546" max="12546" width="14.6640625" customWidth="1"/>
    <col min="12547" max="12547" width="9.5" customWidth="1"/>
    <col min="12548" max="12548" width="11.6640625" customWidth="1"/>
    <col min="12549" max="12550" width="9.5" customWidth="1"/>
    <col min="12551" max="12551" width="15.33203125" customWidth="1"/>
    <col min="12552" max="12552" width="16.5" customWidth="1"/>
    <col min="12553" max="12553" width="50.5" customWidth="1"/>
    <col min="12800" max="12800" width="12.5" bestFit="1" customWidth="1"/>
    <col min="12802" max="12802" width="14.6640625" customWidth="1"/>
    <col min="12803" max="12803" width="9.5" customWidth="1"/>
    <col min="12804" max="12804" width="11.6640625" customWidth="1"/>
    <col min="12805" max="12806" width="9.5" customWidth="1"/>
    <col min="12807" max="12807" width="15.33203125" customWidth="1"/>
    <col min="12808" max="12808" width="16.5" customWidth="1"/>
    <col min="12809" max="12809" width="50.5" customWidth="1"/>
    <col min="13056" max="13056" width="12.5" bestFit="1" customWidth="1"/>
    <col min="13058" max="13058" width="14.6640625" customWidth="1"/>
    <col min="13059" max="13059" width="9.5" customWidth="1"/>
    <col min="13060" max="13060" width="11.6640625" customWidth="1"/>
    <col min="13061" max="13062" width="9.5" customWidth="1"/>
    <col min="13063" max="13063" width="15.33203125" customWidth="1"/>
    <col min="13064" max="13064" width="16.5" customWidth="1"/>
    <col min="13065" max="13065" width="50.5" customWidth="1"/>
    <col min="13312" max="13312" width="12.5" bestFit="1" customWidth="1"/>
    <col min="13314" max="13314" width="14.6640625" customWidth="1"/>
    <col min="13315" max="13315" width="9.5" customWidth="1"/>
    <col min="13316" max="13316" width="11.6640625" customWidth="1"/>
    <col min="13317" max="13318" width="9.5" customWidth="1"/>
    <col min="13319" max="13319" width="15.33203125" customWidth="1"/>
    <col min="13320" max="13320" width="16.5" customWidth="1"/>
    <col min="13321" max="13321" width="50.5" customWidth="1"/>
    <col min="13568" max="13568" width="12.5" bestFit="1" customWidth="1"/>
    <col min="13570" max="13570" width="14.6640625" customWidth="1"/>
    <col min="13571" max="13571" width="9.5" customWidth="1"/>
    <col min="13572" max="13572" width="11.6640625" customWidth="1"/>
    <col min="13573" max="13574" width="9.5" customWidth="1"/>
    <col min="13575" max="13575" width="15.33203125" customWidth="1"/>
    <col min="13576" max="13576" width="16.5" customWidth="1"/>
    <col min="13577" max="13577" width="50.5" customWidth="1"/>
    <col min="13824" max="13824" width="12.5" bestFit="1" customWidth="1"/>
    <col min="13826" max="13826" width="14.6640625" customWidth="1"/>
    <col min="13827" max="13827" width="9.5" customWidth="1"/>
    <col min="13828" max="13828" width="11.6640625" customWidth="1"/>
    <col min="13829" max="13830" width="9.5" customWidth="1"/>
    <col min="13831" max="13831" width="15.33203125" customWidth="1"/>
    <col min="13832" max="13832" width="16.5" customWidth="1"/>
    <col min="13833" max="13833" width="50.5" customWidth="1"/>
    <col min="14080" max="14080" width="12.5" bestFit="1" customWidth="1"/>
    <col min="14082" max="14082" width="14.6640625" customWidth="1"/>
    <col min="14083" max="14083" width="9.5" customWidth="1"/>
    <col min="14084" max="14084" width="11.6640625" customWidth="1"/>
    <col min="14085" max="14086" width="9.5" customWidth="1"/>
    <col min="14087" max="14087" width="15.33203125" customWidth="1"/>
    <col min="14088" max="14088" width="16.5" customWidth="1"/>
    <col min="14089" max="14089" width="50.5" customWidth="1"/>
    <col min="14336" max="14336" width="12.5" bestFit="1" customWidth="1"/>
    <col min="14338" max="14338" width="14.6640625" customWidth="1"/>
    <col min="14339" max="14339" width="9.5" customWidth="1"/>
    <col min="14340" max="14340" width="11.6640625" customWidth="1"/>
    <col min="14341" max="14342" width="9.5" customWidth="1"/>
    <col min="14343" max="14343" width="15.33203125" customWidth="1"/>
    <col min="14344" max="14344" width="16.5" customWidth="1"/>
    <col min="14345" max="14345" width="50.5" customWidth="1"/>
    <col min="14592" max="14592" width="12.5" bestFit="1" customWidth="1"/>
    <col min="14594" max="14594" width="14.6640625" customWidth="1"/>
    <col min="14595" max="14595" width="9.5" customWidth="1"/>
    <col min="14596" max="14596" width="11.6640625" customWidth="1"/>
    <col min="14597" max="14598" width="9.5" customWidth="1"/>
    <col min="14599" max="14599" width="15.33203125" customWidth="1"/>
    <col min="14600" max="14600" width="16.5" customWidth="1"/>
    <col min="14601" max="14601" width="50.5" customWidth="1"/>
    <col min="14848" max="14848" width="12.5" bestFit="1" customWidth="1"/>
    <col min="14850" max="14850" width="14.6640625" customWidth="1"/>
    <col min="14851" max="14851" width="9.5" customWidth="1"/>
    <col min="14852" max="14852" width="11.6640625" customWidth="1"/>
    <col min="14853" max="14854" width="9.5" customWidth="1"/>
    <col min="14855" max="14855" width="15.33203125" customWidth="1"/>
    <col min="14856" max="14856" width="16.5" customWidth="1"/>
    <col min="14857" max="14857" width="50.5" customWidth="1"/>
    <col min="15104" max="15104" width="12.5" bestFit="1" customWidth="1"/>
    <col min="15106" max="15106" width="14.6640625" customWidth="1"/>
    <col min="15107" max="15107" width="9.5" customWidth="1"/>
    <col min="15108" max="15108" width="11.6640625" customWidth="1"/>
    <col min="15109" max="15110" width="9.5" customWidth="1"/>
    <col min="15111" max="15111" width="15.33203125" customWidth="1"/>
    <col min="15112" max="15112" width="16.5" customWidth="1"/>
    <col min="15113" max="15113" width="50.5" customWidth="1"/>
    <col min="15360" max="15360" width="12.5" bestFit="1" customWidth="1"/>
    <col min="15362" max="15362" width="14.6640625" customWidth="1"/>
    <col min="15363" max="15363" width="9.5" customWidth="1"/>
    <col min="15364" max="15364" width="11.6640625" customWidth="1"/>
    <col min="15365" max="15366" width="9.5" customWidth="1"/>
    <col min="15367" max="15367" width="15.33203125" customWidth="1"/>
    <col min="15368" max="15368" width="16.5" customWidth="1"/>
    <col min="15369" max="15369" width="50.5" customWidth="1"/>
    <col min="15616" max="15616" width="12.5" bestFit="1" customWidth="1"/>
    <col min="15618" max="15618" width="14.6640625" customWidth="1"/>
    <col min="15619" max="15619" width="9.5" customWidth="1"/>
    <col min="15620" max="15620" width="11.6640625" customWidth="1"/>
    <col min="15621" max="15622" width="9.5" customWidth="1"/>
    <col min="15623" max="15623" width="15.33203125" customWidth="1"/>
    <col min="15624" max="15624" width="16.5" customWidth="1"/>
    <col min="15625" max="15625" width="50.5" customWidth="1"/>
    <col min="15872" max="15872" width="12.5" bestFit="1" customWidth="1"/>
    <col min="15874" max="15874" width="14.6640625" customWidth="1"/>
    <col min="15875" max="15875" width="9.5" customWidth="1"/>
    <col min="15876" max="15876" width="11.6640625" customWidth="1"/>
    <col min="15877" max="15878" width="9.5" customWidth="1"/>
    <col min="15879" max="15879" width="15.33203125" customWidth="1"/>
    <col min="15880" max="15880" width="16.5" customWidth="1"/>
    <col min="15881" max="15881" width="50.5" customWidth="1"/>
    <col min="16128" max="16128" width="12.5" bestFit="1" customWidth="1"/>
    <col min="16130" max="16130" width="14.6640625" customWidth="1"/>
    <col min="16131" max="16131" width="9.5" customWidth="1"/>
    <col min="16132" max="16132" width="11.6640625" customWidth="1"/>
    <col min="16133" max="16134" width="9.5" customWidth="1"/>
    <col min="16135" max="16135" width="15.33203125" customWidth="1"/>
    <col min="16136" max="16136" width="16.5" customWidth="1"/>
    <col min="16137" max="16137" width="50.5" customWidth="1"/>
  </cols>
  <sheetData>
    <row r="1" spans="1:9" x14ac:dyDescent="0.2">
      <c r="A1" s="78" t="s">
        <v>0</v>
      </c>
      <c r="B1" s="79" t="s">
        <v>1</v>
      </c>
      <c r="C1" s="79" t="s">
        <v>45</v>
      </c>
      <c r="D1" s="80" t="s">
        <v>2</v>
      </c>
      <c r="E1" s="79" t="s">
        <v>42</v>
      </c>
      <c r="F1" s="79" t="s">
        <v>7</v>
      </c>
      <c r="G1" s="79" t="s">
        <v>8</v>
      </c>
      <c r="H1" s="81"/>
      <c r="I1" s="85" t="s">
        <v>3</v>
      </c>
    </row>
    <row r="2" spans="1:9" x14ac:dyDescent="0.2">
      <c r="A2" s="82"/>
      <c r="B2" s="75"/>
      <c r="C2" s="28"/>
      <c r="D2" s="76"/>
      <c r="E2" s="28"/>
      <c r="F2" s="28" t="s">
        <v>10</v>
      </c>
      <c r="G2" s="28" t="s">
        <v>11</v>
      </c>
      <c r="H2" s="77"/>
      <c r="I2" s="86"/>
    </row>
    <row r="3" spans="1:9" x14ac:dyDescent="0.2">
      <c r="A3" s="82"/>
      <c r="B3" s="75"/>
      <c r="C3" s="28"/>
      <c r="D3" s="76"/>
      <c r="E3" s="28"/>
      <c r="F3" s="28" t="s">
        <v>10</v>
      </c>
      <c r="G3" s="28" t="s">
        <v>11</v>
      </c>
      <c r="H3" s="77"/>
      <c r="I3" s="86"/>
    </row>
    <row r="4" spans="1:9" x14ac:dyDescent="0.2">
      <c r="A4" s="82"/>
      <c r="B4" s="75"/>
      <c r="C4" s="28"/>
      <c r="D4" s="76"/>
      <c r="E4" s="28"/>
      <c r="F4" s="28" t="s">
        <v>10</v>
      </c>
      <c r="G4" s="28" t="s">
        <v>11</v>
      </c>
      <c r="H4" s="77"/>
      <c r="I4" s="86"/>
    </row>
    <row r="5" spans="1:9" x14ac:dyDescent="0.2">
      <c r="A5" s="82"/>
      <c r="B5" s="75"/>
      <c r="C5" s="28"/>
      <c r="D5" s="76"/>
      <c r="E5" s="28"/>
      <c r="F5" s="28" t="s">
        <v>10</v>
      </c>
      <c r="G5" s="28" t="s">
        <v>11</v>
      </c>
      <c r="H5" s="77"/>
      <c r="I5" s="86"/>
    </row>
    <row r="6" spans="1:9" x14ac:dyDescent="0.2">
      <c r="A6" s="82"/>
      <c r="B6" s="75"/>
      <c r="C6" s="28"/>
      <c r="D6" s="76"/>
      <c r="E6" s="28"/>
      <c r="F6" s="28" t="s">
        <v>10</v>
      </c>
      <c r="G6" s="28" t="s">
        <v>11</v>
      </c>
      <c r="H6" s="77"/>
      <c r="I6" s="86"/>
    </row>
    <row r="7" spans="1:9" x14ac:dyDescent="0.2">
      <c r="A7" s="82"/>
      <c r="B7" s="75"/>
      <c r="C7" s="28"/>
      <c r="D7" s="76"/>
      <c r="E7" s="28"/>
      <c r="F7" s="28" t="s">
        <v>10</v>
      </c>
      <c r="G7" s="28" t="s">
        <v>11</v>
      </c>
      <c r="H7" s="77"/>
      <c r="I7" s="86"/>
    </row>
    <row r="8" spans="1:9" x14ac:dyDescent="0.2">
      <c r="A8" s="82"/>
      <c r="B8" s="75"/>
      <c r="C8" s="28"/>
      <c r="D8" s="76"/>
      <c r="E8" s="28"/>
      <c r="F8" s="28" t="s">
        <v>10</v>
      </c>
      <c r="G8" s="28" t="s">
        <v>11</v>
      </c>
      <c r="H8" s="77"/>
      <c r="I8" s="86"/>
    </row>
    <row r="9" spans="1:9" x14ac:dyDescent="0.2">
      <c r="A9" s="82"/>
      <c r="B9" s="75"/>
      <c r="C9" s="28"/>
      <c r="D9" s="76"/>
      <c r="E9" s="28"/>
      <c r="F9" s="28" t="s">
        <v>10</v>
      </c>
      <c r="G9" s="28" t="s">
        <v>11</v>
      </c>
      <c r="H9" s="77"/>
      <c r="I9" s="86"/>
    </row>
    <row r="10" spans="1:9" x14ac:dyDescent="0.2">
      <c r="A10" s="82"/>
      <c r="B10" s="75"/>
      <c r="C10" s="28"/>
      <c r="D10" s="76"/>
      <c r="E10" s="28"/>
      <c r="F10" s="28" t="s">
        <v>10</v>
      </c>
      <c r="G10" s="28" t="s">
        <v>11</v>
      </c>
      <c r="H10" s="77"/>
      <c r="I10" s="86"/>
    </row>
    <row r="11" spans="1:9" x14ac:dyDescent="0.2">
      <c r="A11" s="82"/>
      <c r="B11" s="75"/>
      <c r="C11" s="28"/>
      <c r="D11" s="76"/>
      <c r="E11" s="28"/>
      <c r="F11" s="28" t="s">
        <v>10</v>
      </c>
      <c r="G11" s="28" t="s">
        <v>11</v>
      </c>
      <c r="H11" s="77"/>
      <c r="I11" s="86"/>
    </row>
    <row r="12" spans="1:9" x14ac:dyDescent="0.2">
      <c r="A12" s="82"/>
      <c r="B12" s="75"/>
      <c r="C12" s="28"/>
      <c r="D12" s="76"/>
      <c r="E12" s="28"/>
      <c r="F12" s="28" t="s">
        <v>10</v>
      </c>
      <c r="G12" s="28" t="s">
        <v>11</v>
      </c>
      <c r="H12" s="77"/>
      <c r="I12" s="86"/>
    </row>
    <row r="13" spans="1:9" x14ac:dyDescent="0.2">
      <c r="A13" s="82"/>
      <c r="B13" s="75"/>
      <c r="C13" s="28"/>
      <c r="D13" s="76"/>
      <c r="E13" s="28"/>
      <c r="F13" s="28" t="s">
        <v>10</v>
      </c>
      <c r="G13" s="28" t="s">
        <v>11</v>
      </c>
      <c r="H13" s="77"/>
      <c r="I13" s="86"/>
    </row>
    <row r="14" spans="1:9" x14ac:dyDescent="0.2">
      <c r="A14" s="82"/>
      <c r="B14" s="75"/>
      <c r="C14" s="28"/>
      <c r="D14" s="76"/>
      <c r="E14" s="28"/>
      <c r="F14" s="28" t="s">
        <v>10</v>
      </c>
      <c r="G14" s="28" t="s">
        <v>11</v>
      </c>
      <c r="H14" s="77"/>
      <c r="I14" s="86"/>
    </row>
    <row r="15" spans="1:9" x14ac:dyDescent="0.2">
      <c r="A15" s="82"/>
      <c r="B15" s="75"/>
      <c r="C15" s="28"/>
      <c r="D15" s="76"/>
      <c r="E15" s="28"/>
      <c r="F15" s="28" t="s">
        <v>10</v>
      </c>
      <c r="G15" s="28" t="s">
        <v>11</v>
      </c>
      <c r="H15" s="77"/>
      <c r="I15" s="86"/>
    </row>
    <row r="16" spans="1:9" x14ac:dyDescent="0.2">
      <c r="A16" s="82"/>
      <c r="B16" s="75"/>
      <c r="C16" s="28"/>
      <c r="D16" s="76"/>
      <c r="E16" s="28"/>
      <c r="F16" s="28" t="s">
        <v>10</v>
      </c>
      <c r="G16" s="28" t="s">
        <v>11</v>
      </c>
      <c r="H16" s="77"/>
      <c r="I16" s="86"/>
    </row>
    <row r="17" spans="1:9" x14ac:dyDescent="0.2">
      <c r="A17" s="82"/>
      <c r="B17" s="75"/>
      <c r="C17" s="28"/>
      <c r="D17" s="76"/>
      <c r="E17" s="28"/>
      <c r="F17" s="28" t="s">
        <v>10</v>
      </c>
      <c r="G17" s="28" t="s">
        <v>11</v>
      </c>
      <c r="H17" s="77"/>
      <c r="I17" s="86"/>
    </row>
    <row r="18" spans="1:9" x14ac:dyDescent="0.2">
      <c r="A18" s="82"/>
      <c r="B18" s="75"/>
      <c r="C18" s="28"/>
      <c r="D18" s="76"/>
      <c r="E18" s="28"/>
      <c r="F18" s="28" t="s">
        <v>10</v>
      </c>
      <c r="G18" s="28" t="s">
        <v>11</v>
      </c>
      <c r="H18" s="77"/>
      <c r="I18" s="86"/>
    </row>
    <row r="19" spans="1:9" x14ac:dyDescent="0.2">
      <c r="A19" s="82"/>
      <c r="B19" s="75"/>
      <c r="C19" s="28"/>
      <c r="D19" s="76"/>
      <c r="E19" s="28"/>
      <c r="F19" s="28" t="s">
        <v>10</v>
      </c>
      <c r="G19" s="28" t="s">
        <v>11</v>
      </c>
      <c r="H19" s="77"/>
      <c r="I19" s="86"/>
    </row>
    <row r="20" spans="1:9" x14ac:dyDescent="0.2">
      <c r="A20" s="82"/>
      <c r="B20" s="75"/>
      <c r="C20" s="28"/>
      <c r="D20" s="76"/>
      <c r="E20" s="28"/>
      <c r="F20" s="28" t="s">
        <v>10</v>
      </c>
      <c r="G20" s="28" t="s">
        <v>11</v>
      </c>
      <c r="H20" s="77"/>
      <c r="I20" s="86"/>
    </row>
    <row r="21" spans="1:9" x14ac:dyDescent="0.2">
      <c r="A21" s="82"/>
      <c r="B21" s="75"/>
      <c r="C21" s="28"/>
      <c r="D21" s="76"/>
      <c r="E21" s="28"/>
      <c r="F21" s="28" t="s">
        <v>10</v>
      </c>
      <c r="G21" s="28" t="s">
        <v>11</v>
      </c>
      <c r="H21" s="77"/>
      <c r="I21" s="86"/>
    </row>
    <row r="22" spans="1:9" x14ac:dyDescent="0.2">
      <c r="A22" s="82"/>
      <c r="B22" s="75"/>
      <c r="C22" s="28"/>
      <c r="D22" s="76"/>
      <c r="E22" s="28"/>
      <c r="F22" s="28" t="s">
        <v>10</v>
      </c>
      <c r="G22" s="28" t="s">
        <v>11</v>
      </c>
      <c r="H22" s="77"/>
      <c r="I22" s="86"/>
    </row>
    <row r="23" spans="1:9" x14ac:dyDescent="0.2">
      <c r="A23" s="82"/>
      <c r="B23" s="75"/>
      <c r="C23" s="28"/>
      <c r="D23" s="76"/>
      <c r="E23" s="28"/>
      <c r="F23" s="28" t="s">
        <v>10</v>
      </c>
      <c r="G23" s="28" t="s">
        <v>11</v>
      </c>
      <c r="H23" s="77"/>
      <c r="I23" s="86"/>
    </row>
    <row r="24" spans="1:9" x14ac:dyDescent="0.2">
      <c r="A24" s="82"/>
      <c r="B24" s="75"/>
      <c r="C24" s="28"/>
      <c r="D24" s="76"/>
      <c r="E24" s="28"/>
      <c r="F24" s="28" t="s">
        <v>10</v>
      </c>
      <c r="G24" s="28" t="s">
        <v>11</v>
      </c>
      <c r="H24" s="77"/>
      <c r="I24" s="86"/>
    </row>
    <row r="25" spans="1:9" x14ac:dyDescent="0.2">
      <c r="A25" s="82"/>
      <c r="B25" s="75"/>
      <c r="C25" s="28"/>
      <c r="D25" s="76"/>
      <c r="E25" s="28"/>
      <c r="F25" s="28" t="s">
        <v>10</v>
      </c>
      <c r="G25" s="28" t="s">
        <v>11</v>
      </c>
      <c r="H25" s="77"/>
      <c r="I25" s="86"/>
    </row>
    <row r="26" spans="1:9" x14ac:dyDescent="0.2">
      <c r="A26" s="82"/>
      <c r="B26" s="75"/>
      <c r="C26" s="28"/>
      <c r="D26" s="76"/>
      <c r="E26" s="28"/>
      <c r="F26" s="28" t="s">
        <v>10</v>
      </c>
      <c r="G26" s="28" t="s">
        <v>11</v>
      </c>
      <c r="H26" s="77"/>
      <c r="I26" s="86"/>
    </row>
    <row r="27" spans="1:9" x14ac:dyDescent="0.2">
      <c r="A27" s="82"/>
      <c r="B27" s="75"/>
      <c r="C27" s="28"/>
      <c r="D27" s="76"/>
      <c r="E27" s="28"/>
      <c r="F27" s="28" t="s">
        <v>10</v>
      </c>
      <c r="G27" s="28" t="s">
        <v>11</v>
      </c>
      <c r="H27" s="77"/>
      <c r="I27" s="86"/>
    </row>
    <row r="28" spans="1:9" x14ac:dyDescent="0.2">
      <c r="A28" s="82"/>
      <c r="B28" s="75"/>
      <c r="C28" s="28"/>
      <c r="D28" s="76"/>
      <c r="E28" s="28"/>
      <c r="F28" s="28" t="s">
        <v>10</v>
      </c>
      <c r="G28" s="28" t="s">
        <v>11</v>
      </c>
      <c r="H28" s="77"/>
      <c r="I28" s="86"/>
    </row>
    <row r="29" spans="1:9" x14ac:dyDescent="0.2">
      <c r="A29" s="82"/>
      <c r="B29" s="75"/>
      <c r="C29" s="28"/>
      <c r="D29" s="76"/>
      <c r="E29" s="28"/>
      <c r="F29" s="28" t="s">
        <v>10</v>
      </c>
      <c r="G29" s="28" t="s">
        <v>11</v>
      </c>
      <c r="H29" s="77"/>
      <c r="I29" s="86"/>
    </row>
    <row r="30" spans="1:9" x14ac:dyDescent="0.2">
      <c r="A30" s="82"/>
      <c r="B30" s="75"/>
      <c r="C30" s="28"/>
      <c r="D30" s="76"/>
      <c r="E30" s="28"/>
      <c r="F30" s="28" t="s">
        <v>10</v>
      </c>
      <c r="G30" s="28" t="s">
        <v>11</v>
      </c>
      <c r="H30" s="77"/>
      <c r="I30" s="86"/>
    </row>
    <row r="31" spans="1:9" x14ac:dyDescent="0.2">
      <c r="A31" s="82"/>
      <c r="B31" s="75"/>
      <c r="C31" s="28"/>
      <c r="D31" s="76"/>
      <c r="E31" s="28"/>
      <c r="F31" s="28" t="s">
        <v>10</v>
      </c>
      <c r="G31" s="28" t="s">
        <v>11</v>
      </c>
      <c r="H31" s="77"/>
      <c r="I31" s="86"/>
    </row>
    <row r="32" spans="1:9" x14ac:dyDescent="0.2">
      <c r="A32" s="82"/>
      <c r="B32" s="75"/>
      <c r="C32" s="28"/>
      <c r="D32" s="76"/>
      <c r="E32" s="28"/>
      <c r="F32" s="28" t="s">
        <v>10</v>
      </c>
      <c r="G32" s="28" t="s">
        <v>11</v>
      </c>
      <c r="H32" s="77"/>
      <c r="I32" s="86"/>
    </row>
    <row r="33" spans="1:9" x14ac:dyDescent="0.2">
      <c r="A33" s="82"/>
      <c r="B33" s="75"/>
      <c r="C33" s="28"/>
      <c r="D33" s="76"/>
      <c r="E33" s="28"/>
      <c r="F33" s="28" t="s">
        <v>10</v>
      </c>
      <c r="G33" s="28" t="s">
        <v>11</v>
      </c>
      <c r="H33" s="77"/>
      <c r="I33" s="86"/>
    </row>
    <row r="34" spans="1:9" x14ac:dyDescent="0.2">
      <c r="A34" s="82"/>
      <c r="B34" s="75"/>
      <c r="C34" s="28"/>
      <c r="D34" s="76"/>
      <c r="E34" s="28"/>
      <c r="F34" s="28" t="s">
        <v>10</v>
      </c>
      <c r="G34" s="28" t="s">
        <v>11</v>
      </c>
      <c r="H34" s="77"/>
      <c r="I34" s="86"/>
    </row>
    <row r="35" spans="1:9" x14ac:dyDescent="0.2">
      <c r="A35" s="82"/>
      <c r="B35" s="75"/>
      <c r="C35" s="28"/>
      <c r="D35" s="76"/>
      <c r="E35" s="28"/>
      <c r="F35" s="28" t="s">
        <v>10</v>
      </c>
      <c r="G35" s="28" t="s">
        <v>11</v>
      </c>
      <c r="H35" s="77"/>
      <c r="I35" s="86"/>
    </row>
    <row r="36" spans="1:9" x14ac:dyDescent="0.2">
      <c r="A36" s="82"/>
      <c r="B36" s="75"/>
      <c r="C36" s="28"/>
      <c r="D36" s="76"/>
      <c r="E36" s="28"/>
      <c r="F36" s="28" t="s">
        <v>10</v>
      </c>
      <c r="G36" s="28" t="s">
        <v>11</v>
      </c>
      <c r="H36" s="77"/>
      <c r="I36" s="86"/>
    </row>
    <row r="37" spans="1:9" x14ac:dyDescent="0.2">
      <c r="A37" s="82"/>
      <c r="B37" s="75"/>
      <c r="C37" s="28"/>
      <c r="D37" s="76"/>
      <c r="E37" s="28"/>
      <c r="F37" s="28" t="s">
        <v>10</v>
      </c>
      <c r="G37" s="28" t="s">
        <v>11</v>
      </c>
      <c r="H37" s="77"/>
      <c r="I37" s="86"/>
    </row>
    <row r="38" spans="1:9" x14ac:dyDescent="0.2">
      <c r="A38" s="82"/>
      <c r="B38" s="75"/>
      <c r="C38" s="28"/>
      <c r="D38" s="76"/>
      <c r="E38" s="28"/>
      <c r="F38" s="28" t="s">
        <v>10</v>
      </c>
      <c r="G38" s="28" t="s">
        <v>11</v>
      </c>
      <c r="H38" s="77"/>
      <c r="I38" s="86"/>
    </row>
    <row r="39" spans="1:9" x14ac:dyDescent="0.2">
      <c r="A39" s="82"/>
      <c r="B39" s="75"/>
      <c r="C39" s="28"/>
      <c r="D39" s="76"/>
      <c r="E39" s="28"/>
      <c r="F39" s="28" t="s">
        <v>10</v>
      </c>
      <c r="G39" s="28" t="s">
        <v>11</v>
      </c>
      <c r="H39" s="77"/>
      <c r="I39" s="86"/>
    </row>
    <row r="40" spans="1:9" x14ac:dyDescent="0.2">
      <c r="A40" s="82"/>
      <c r="B40" s="75"/>
      <c r="C40" s="28"/>
      <c r="D40" s="76"/>
      <c r="E40" s="28"/>
      <c r="F40" s="28" t="s">
        <v>10</v>
      </c>
      <c r="G40" s="28" t="s">
        <v>11</v>
      </c>
      <c r="H40" s="77"/>
      <c r="I40" s="86"/>
    </row>
    <row r="41" spans="1:9" x14ac:dyDescent="0.2">
      <c r="A41" s="82"/>
      <c r="B41" s="75"/>
      <c r="C41" s="28"/>
      <c r="D41" s="76"/>
      <c r="E41" s="28"/>
      <c r="F41" s="28" t="s">
        <v>10</v>
      </c>
      <c r="G41" s="28" t="s">
        <v>11</v>
      </c>
      <c r="H41" s="77"/>
      <c r="I41" s="86"/>
    </row>
    <row r="42" spans="1:9" x14ac:dyDescent="0.2">
      <c r="A42" s="82"/>
      <c r="B42" s="75"/>
      <c r="C42" s="28"/>
      <c r="D42" s="76"/>
      <c r="E42" s="28"/>
      <c r="F42" s="28" t="s">
        <v>10</v>
      </c>
      <c r="G42" s="28" t="s">
        <v>11</v>
      </c>
      <c r="H42" s="77"/>
      <c r="I42" s="86"/>
    </row>
    <row r="43" spans="1:9" x14ac:dyDescent="0.2">
      <c r="A43" s="82"/>
      <c r="B43" s="75"/>
      <c r="C43" s="28"/>
      <c r="D43" s="76"/>
      <c r="E43" s="28"/>
      <c r="F43" s="28" t="s">
        <v>10</v>
      </c>
      <c r="G43" s="28" t="s">
        <v>11</v>
      </c>
      <c r="H43" s="77"/>
      <c r="I43" s="86"/>
    </row>
    <row r="44" spans="1:9" x14ac:dyDescent="0.2">
      <c r="A44" s="82"/>
      <c r="B44" s="75"/>
      <c r="C44" s="28"/>
      <c r="D44" s="76"/>
      <c r="E44" s="28"/>
      <c r="F44" s="28" t="s">
        <v>10</v>
      </c>
      <c r="G44" s="28" t="s">
        <v>11</v>
      </c>
      <c r="H44" s="77"/>
      <c r="I44" s="86"/>
    </row>
    <row r="45" spans="1:9" x14ac:dyDescent="0.2">
      <c r="A45" s="82"/>
      <c r="B45" s="75"/>
      <c r="C45" s="28"/>
      <c r="D45" s="76"/>
      <c r="E45" s="28"/>
      <c r="F45" s="28" t="s">
        <v>10</v>
      </c>
      <c r="G45" s="28" t="s">
        <v>11</v>
      </c>
      <c r="H45" s="77"/>
      <c r="I45" s="86"/>
    </row>
    <row r="46" spans="1:9" x14ac:dyDescent="0.2">
      <c r="A46" s="82"/>
      <c r="B46" s="75"/>
      <c r="C46" s="28"/>
      <c r="D46" s="76"/>
      <c r="E46" s="28"/>
      <c r="F46" s="28" t="s">
        <v>10</v>
      </c>
      <c r="G46" s="28" t="s">
        <v>11</v>
      </c>
      <c r="H46" s="77"/>
      <c r="I46" s="86"/>
    </row>
    <row r="47" spans="1:9" x14ac:dyDescent="0.2">
      <c r="A47" s="82"/>
      <c r="B47" s="75"/>
      <c r="C47" s="28"/>
      <c r="D47" s="76"/>
      <c r="E47" s="28"/>
      <c r="F47" s="28" t="s">
        <v>10</v>
      </c>
      <c r="G47" s="28" t="s">
        <v>11</v>
      </c>
      <c r="H47" s="77"/>
      <c r="I47" s="86"/>
    </row>
    <row r="48" spans="1:9" x14ac:dyDescent="0.2">
      <c r="A48" s="82"/>
      <c r="B48" s="75"/>
      <c r="C48" s="28"/>
      <c r="D48" s="76"/>
      <c r="E48" s="28"/>
      <c r="F48" s="28" t="s">
        <v>10</v>
      </c>
      <c r="G48" s="28" t="s">
        <v>11</v>
      </c>
      <c r="H48" s="77"/>
      <c r="I48" s="86"/>
    </row>
    <row r="49" spans="1:9" x14ac:dyDescent="0.2">
      <c r="A49" s="82"/>
      <c r="B49" s="75"/>
      <c r="C49" s="28"/>
      <c r="D49" s="76"/>
      <c r="E49" s="28"/>
      <c r="F49" s="28" t="s">
        <v>10</v>
      </c>
      <c r="G49" s="28" t="s">
        <v>11</v>
      </c>
      <c r="H49" s="77"/>
      <c r="I49" s="86"/>
    </row>
    <row r="50" spans="1:9" x14ac:dyDescent="0.2">
      <c r="A50" s="82"/>
      <c r="B50" s="75"/>
      <c r="C50" s="28"/>
      <c r="D50" s="76"/>
      <c r="E50" s="28"/>
      <c r="F50" s="28" t="s">
        <v>10</v>
      </c>
      <c r="G50" s="28" t="s">
        <v>11</v>
      </c>
      <c r="H50" s="77"/>
      <c r="I50" s="86"/>
    </row>
    <row r="51" spans="1:9" x14ac:dyDescent="0.2">
      <c r="A51" s="82"/>
      <c r="B51" s="75"/>
      <c r="C51" s="28"/>
      <c r="D51" s="76"/>
      <c r="E51" s="28"/>
      <c r="F51" s="28" t="s">
        <v>10</v>
      </c>
      <c r="G51" s="28" t="s">
        <v>11</v>
      </c>
      <c r="H51" s="77"/>
      <c r="I51" s="86"/>
    </row>
    <row r="52" spans="1:9" x14ac:dyDescent="0.2">
      <c r="A52" s="82"/>
      <c r="B52" s="75"/>
      <c r="C52" s="28"/>
      <c r="D52" s="76"/>
      <c r="E52" s="28"/>
      <c r="F52" s="28" t="s">
        <v>10</v>
      </c>
      <c r="G52" s="28" t="s">
        <v>11</v>
      </c>
      <c r="H52" s="77"/>
      <c r="I52" s="86"/>
    </row>
    <row r="53" spans="1:9" x14ac:dyDescent="0.2">
      <c r="A53" s="82"/>
      <c r="B53" s="75"/>
      <c r="C53" s="28"/>
      <c r="D53" s="76"/>
      <c r="E53" s="28"/>
      <c r="F53" s="28" t="s">
        <v>10</v>
      </c>
      <c r="G53" s="28" t="s">
        <v>11</v>
      </c>
      <c r="H53" s="77"/>
      <c r="I53" s="86"/>
    </row>
    <row r="54" spans="1:9" x14ac:dyDescent="0.2">
      <c r="A54" s="82"/>
      <c r="B54" s="75"/>
      <c r="C54" s="28"/>
      <c r="D54" s="76"/>
      <c r="E54" s="28"/>
      <c r="F54" s="28" t="s">
        <v>10</v>
      </c>
      <c r="G54" s="28" t="s">
        <v>11</v>
      </c>
      <c r="H54" s="77"/>
      <c r="I54" s="86"/>
    </row>
    <row r="55" spans="1:9" x14ac:dyDescent="0.2">
      <c r="A55" s="82"/>
      <c r="B55" s="75"/>
      <c r="C55" s="28"/>
      <c r="D55" s="76"/>
      <c r="E55" s="28"/>
      <c r="F55" s="28" t="s">
        <v>10</v>
      </c>
      <c r="G55" s="28" t="s">
        <v>11</v>
      </c>
      <c r="H55" s="77"/>
      <c r="I55" s="86"/>
    </row>
    <row r="56" spans="1:9" x14ac:dyDescent="0.2">
      <c r="A56" s="82"/>
      <c r="B56" s="75"/>
      <c r="C56" s="28"/>
      <c r="D56" s="76"/>
      <c r="E56" s="28"/>
      <c r="F56" s="28" t="s">
        <v>10</v>
      </c>
      <c r="G56" s="28" t="s">
        <v>11</v>
      </c>
      <c r="H56" s="77"/>
      <c r="I56" s="86"/>
    </row>
    <row r="57" spans="1:9" x14ac:dyDescent="0.2">
      <c r="A57" s="82"/>
      <c r="B57" s="75"/>
      <c r="C57" s="28"/>
      <c r="D57" s="76"/>
      <c r="E57" s="28"/>
      <c r="F57" s="28" t="s">
        <v>10</v>
      </c>
      <c r="G57" s="28" t="s">
        <v>11</v>
      </c>
      <c r="H57" s="77"/>
      <c r="I57" s="86"/>
    </row>
    <row r="58" spans="1:9" x14ac:dyDescent="0.2">
      <c r="A58" s="82"/>
      <c r="B58" s="75"/>
      <c r="C58" s="28"/>
      <c r="D58" s="76"/>
      <c r="E58" s="28"/>
      <c r="F58" s="28" t="s">
        <v>10</v>
      </c>
      <c r="G58" s="28" t="s">
        <v>11</v>
      </c>
      <c r="H58" s="77"/>
      <c r="I58" s="86"/>
    </row>
    <row r="59" spans="1:9" x14ac:dyDescent="0.2">
      <c r="A59" s="82"/>
      <c r="B59" s="75"/>
      <c r="C59" s="28"/>
      <c r="D59" s="76"/>
      <c r="E59" s="28"/>
      <c r="F59" s="28" t="s">
        <v>10</v>
      </c>
      <c r="G59" s="28" t="s">
        <v>11</v>
      </c>
      <c r="H59" s="77"/>
      <c r="I59" s="86"/>
    </row>
    <row r="60" spans="1:9" x14ac:dyDescent="0.2">
      <c r="A60" s="82"/>
      <c r="B60" s="75"/>
      <c r="C60" s="28"/>
      <c r="D60" s="76"/>
      <c r="E60" s="28"/>
      <c r="F60" s="28" t="s">
        <v>10</v>
      </c>
      <c r="G60" s="28" t="s">
        <v>11</v>
      </c>
      <c r="H60" s="77"/>
      <c r="I60" s="86"/>
    </row>
    <row r="61" spans="1:9" x14ac:dyDescent="0.2">
      <c r="A61" s="82"/>
      <c r="B61" s="75"/>
      <c r="C61" s="28"/>
      <c r="D61" s="76"/>
      <c r="E61" s="28"/>
      <c r="F61" s="28" t="s">
        <v>10</v>
      </c>
      <c r="G61" s="28" t="s">
        <v>11</v>
      </c>
      <c r="H61" s="77"/>
      <c r="I61" s="86"/>
    </row>
    <row r="62" spans="1:9" x14ac:dyDescent="0.2">
      <c r="A62" s="82"/>
      <c r="B62" s="75"/>
      <c r="C62" s="28"/>
      <c r="D62" s="76"/>
      <c r="E62" s="28"/>
      <c r="F62" s="28" t="s">
        <v>10</v>
      </c>
      <c r="G62" s="28" t="s">
        <v>11</v>
      </c>
      <c r="H62" s="77"/>
      <c r="I62" s="86"/>
    </row>
    <row r="63" spans="1:9" x14ac:dyDescent="0.2">
      <c r="A63" s="82"/>
      <c r="B63" s="75"/>
      <c r="C63" s="28"/>
      <c r="D63" s="76"/>
      <c r="E63" s="28"/>
      <c r="F63" s="28" t="s">
        <v>10</v>
      </c>
      <c r="G63" s="28" t="s">
        <v>11</v>
      </c>
      <c r="H63" s="77"/>
      <c r="I63" s="86"/>
    </row>
    <row r="64" spans="1:9" x14ac:dyDescent="0.2">
      <c r="A64" s="82"/>
      <c r="B64" s="75"/>
      <c r="C64" s="28"/>
      <c r="D64" s="76"/>
      <c r="E64" s="28"/>
      <c r="F64" s="28" t="s">
        <v>10</v>
      </c>
      <c r="G64" s="28" t="s">
        <v>11</v>
      </c>
      <c r="H64" s="77"/>
      <c r="I64" s="86"/>
    </row>
    <row r="65" spans="1:9" x14ac:dyDescent="0.2">
      <c r="A65" s="82"/>
      <c r="B65" s="75"/>
      <c r="C65" s="28"/>
      <c r="D65" s="76"/>
      <c r="E65" s="28"/>
      <c r="F65" s="28" t="s">
        <v>10</v>
      </c>
      <c r="G65" s="28" t="s">
        <v>11</v>
      </c>
      <c r="H65" s="77"/>
      <c r="I65" s="86"/>
    </row>
    <row r="66" spans="1:9" x14ac:dyDescent="0.2">
      <c r="A66" s="82"/>
      <c r="B66" s="75"/>
      <c r="C66" s="28"/>
      <c r="D66" s="76"/>
      <c r="E66" s="28"/>
      <c r="F66" s="28" t="s">
        <v>10</v>
      </c>
      <c r="G66" s="28" t="s">
        <v>11</v>
      </c>
      <c r="H66" s="77"/>
      <c r="I66" s="86"/>
    </row>
    <row r="67" spans="1:9" x14ac:dyDescent="0.2">
      <c r="A67" s="82"/>
      <c r="B67" s="75"/>
      <c r="C67" s="28"/>
      <c r="D67" s="76"/>
      <c r="E67" s="28"/>
      <c r="F67" s="28" t="s">
        <v>10</v>
      </c>
      <c r="G67" s="28" t="s">
        <v>11</v>
      </c>
      <c r="H67" s="77"/>
      <c r="I67" s="86"/>
    </row>
    <row r="68" spans="1:9" x14ac:dyDescent="0.2">
      <c r="A68" s="82"/>
      <c r="B68" s="75"/>
      <c r="C68" s="28"/>
      <c r="D68" s="76"/>
      <c r="E68" s="28"/>
      <c r="F68" s="28" t="s">
        <v>10</v>
      </c>
      <c r="G68" s="28" t="s">
        <v>11</v>
      </c>
      <c r="H68" s="77"/>
      <c r="I68" s="86"/>
    </row>
    <row r="69" spans="1:9" x14ac:dyDescent="0.2">
      <c r="A69" s="82"/>
      <c r="B69" s="75"/>
      <c r="C69" s="28"/>
      <c r="D69" s="76"/>
      <c r="E69" s="28"/>
      <c r="F69" s="28" t="s">
        <v>10</v>
      </c>
      <c r="G69" s="28" t="s">
        <v>11</v>
      </c>
      <c r="H69" s="77"/>
      <c r="I69" s="86"/>
    </row>
    <row r="70" spans="1:9" x14ac:dyDescent="0.2">
      <c r="A70" s="82"/>
      <c r="B70" s="75"/>
      <c r="C70" s="28"/>
      <c r="D70" s="76"/>
      <c r="E70" s="28"/>
      <c r="F70" s="28" t="s">
        <v>10</v>
      </c>
      <c r="G70" s="28" t="s">
        <v>11</v>
      </c>
      <c r="H70" s="77"/>
      <c r="I70" s="86"/>
    </row>
    <row r="71" spans="1:9" x14ac:dyDescent="0.2">
      <c r="A71" s="82"/>
      <c r="B71" s="75"/>
      <c r="C71" s="28"/>
      <c r="D71" s="76"/>
      <c r="E71" s="28"/>
      <c r="F71" s="28" t="s">
        <v>10</v>
      </c>
      <c r="G71" s="28" t="s">
        <v>11</v>
      </c>
      <c r="H71" s="77"/>
      <c r="I71" s="86"/>
    </row>
    <row r="72" spans="1:9" x14ac:dyDescent="0.2">
      <c r="A72" s="82"/>
      <c r="B72" s="75"/>
      <c r="C72" s="28"/>
      <c r="D72" s="76"/>
      <c r="E72" s="28"/>
      <c r="F72" s="28" t="s">
        <v>10</v>
      </c>
      <c r="G72" s="28" t="s">
        <v>11</v>
      </c>
      <c r="H72" s="77"/>
      <c r="I72" s="86"/>
    </row>
    <row r="73" spans="1:9" x14ac:dyDescent="0.2">
      <c r="A73" s="82"/>
      <c r="B73" s="75"/>
      <c r="C73" s="28"/>
      <c r="D73" s="76"/>
      <c r="E73" s="28"/>
      <c r="F73" s="28" t="s">
        <v>10</v>
      </c>
      <c r="G73" s="28" t="s">
        <v>11</v>
      </c>
      <c r="H73" s="77"/>
      <c r="I73" s="86"/>
    </row>
    <row r="74" spans="1:9" x14ac:dyDescent="0.2">
      <c r="A74" s="82"/>
      <c r="B74" s="75"/>
      <c r="C74" s="28"/>
      <c r="D74" s="76"/>
      <c r="E74" s="28"/>
      <c r="F74" s="28" t="s">
        <v>10</v>
      </c>
      <c r="G74" s="28" t="s">
        <v>11</v>
      </c>
      <c r="H74" s="77"/>
      <c r="I74" s="86"/>
    </row>
    <row r="75" spans="1:9" x14ac:dyDescent="0.2">
      <c r="A75" s="82"/>
      <c r="B75" s="75"/>
      <c r="C75" s="28"/>
      <c r="D75" s="76"/>
      <c r="E75" s="28"/>
      <c r="F75" s="28" t="s">
        <v>10</v>
      </c>
      <c r="G75" s="28" t="s">
        <v>11</v>
      </c>
      <c r="H75" s="77"/>
      <c r="I75" s="86"/>
    </row>
    <row r="76" spans="1:9" x14ac:dyDescent="0.2">
      <c r="A76" s="82"/>
      <c r="B76" s="75"/>
      <c r="C76" s="28"/>
      <c r="D76" s="76"/>
      <c r="E76" s="28"/>
      <c r="F76" s="28" t="s">
        <v>10</v>
      </c>
      <c r="G76" s="28" t="s">
        <v>11</v>
      </c>
      <c r="H76" s="77"/>
      <c r="I76" s="86"/>
    </row>
    <row r="77" spans="1:9" x14ac:dyDescent="0.2">
      <c r="A77" s="82"/>
      <c r="B77" s="75"/>
      <c r="C77" s="28"/>
      <c r="D77" s="76"/>
      <c r="E77" s="28"/>
      <c r="F77" s="28" t="s">
        <v>10</v>
      </c>
      <c r="G77" s="28" t="s">
        <v>11</v>
      </c>
      <c r="H77" s="77"/>
      <c r="I77" s="86"/>
    </row>
    <row r="78" spans="1:9" x14ac:dyDescent="0.2">
      <c r="A78" s="82"/>
      <c r="B78" s="75"/>
      <c r="C78" s="28"/>
      <c r="D78" s="76"/>
      <c r="E78" s="28"/>
      <c r="F78" s="28" t="s">
        <v>10</v>
      </c>
      <c r="G78" s="28" t="s">
        <v>11</v>
      </c>
      <c r="H78" s="77"/>
      <c r="I78" s="86"/>
    </row>
    <row r="79" spans="1:9" x14ac:dyDescent="0.2">
      <c r="A79" s="82"/>
      <c r="B79" s="75"/>
      <c r="C79" s="28"/>
      <c r="D79" s="76"/>
      <c r="E79" s="28"/>
      <c r="F79" s="28" t="s">
        <v>10</v>
      </c>
      <c r="G79" s="28" t="s">
        <v>11</v>
      </c>
      <c r="H79" s="77"/>
      <c r="I79" s="86"/>
    </row>
    <row r="80" spans="1:9" x14ac:dyDescent="0.2">
      <c r="A80" s="82"/>
      <c r="B80" s="75"/>
      <c r="C80" s="28"/>
      <c r="D80" s="76"/>
      <c r="E80" s="28"/>
      <c r="F80" s="28" t="s">
        <v>10</v>
      </c>
      <c r="G80" s="28" t="s">
        <v>11</v>
      </c>
      <c r="H80" s="77"/>
      <c r="I80" s="86"/>
    </row>
    <row r="81" spans="1:9" x14ac:dyDescent="0.2">
      <c r="A81" s="82"/>
      <c r="B81" s="75"/>
      <c r="C81" s="28"/>
      <c r="D81" s="76"/>
      <c r="E81" s="28"/>
      <c r="F81" s="28" t="s">
        <v>10</v>
      </c>
      <c r="G81" s="28" t="s">
        <v>11</v>
      </c>
      <c r="H81" s="77"/>
      <c r="I81" s="86"/>
    </row>
    <row r="82" spans="1:9" x14ac:dyDescent="0.2">
      <c r="A82" s="82"/>
      <c r="B82" s="75"/>
      <c r="C82" s="28"/>
      <c r="D82" s="76"/>
      <c r="E82" s="28"/>
      <c r="F82" s="28" t="s">
        <v>10</v>
      </c>
      <c r="G82" s="28" t="s">
        <v>11</v>
      </c>
      <c r="H82" s="77"/>
      <c r="I82" s="86"/>
    </row>
    <row r="83" spans="1:9" x14ac:dyDescent="0.2">
      <c r="A83" s="82"/>
      <c r="B83" s="75"/>
      <c r="C83" s="28"/>
      <c r="D83" s="76"/>
      <c r="E83" s="28"/>
      <c r="F83" s="28" t="s">
        <v>10</v>
      </c>
      <c r="G83" s="28" t="s">
        <v>11</v>
      </c>
      <c r="H83" s="77"/>
      <c r="I83" s="86"/>
    </row>
    <row r="84" spans="1:9" x14ac:dyDescent="0.2">
      <c r="A84" s="82"/>
      <c r="B84" s="75"/>
      <c r="C84" s="28"/>
      <c r="D84" s="76"/>
      <c r="E84" s="28"/>
      <c r="F84" s="28" t="s">
        <v>10</v>
      </c>
      <c r="G84" s="28" t="s">
        <v>11</v>
      </c>
      <c r="H84" s="77"/>
      <c r="I84" s="86"/>
    </row>
    <row r="85" spans="1:9" x14ac:dyDescent="0.2">
      <c r="A85" s="82"/>
      <c r="B85" s="75"/>
      <c r="C85" s="28"/>
      <c r="D85" s="76"/>
      <c r="E85" s="28"/>
      <c r="F85" s="28" t="s">
        <v>10</v>
      </c>
      <c r="G85" s="28" t="s">
        <v>11</v>
      </c>
      <c r="H85" s="77"/>
      <c r="I85" s="86"/>
    </row>
    <row r="86" spans="1:9" x14ac:dyDescent="0.2">
      <c r="A86" s="82"/>
      <c r="B86" s="75"/>
      <c r="C86" s="28"/>
      <c r="D86" s="76"/>
      <c r="E86" s="28"/>
      <c r="F86" s="28" t="s">
        <v>10</v>
      </c>
      <c r="G86" s="28" t="s">
        <v>11</v>
      </c>
      <c r="H86" s="77"/>
      <c r="I86" s="86"/>
    </row>
    <row r="87" spans="1:9" x14ac:dyDescent="0.2">
      <c r="A87" s="82"/>
      <c r="B87" s="75"/>
      <c r="C87" s="28"/>
      <c r="D87" s="76"/>
      <c r="E87" s="28"/>
      <c r="F87" s="28" t="s">
        <v>10</v>
      </c>
      <c r="G87" s="28" t="s">
        <v>11</v>
      </c>
      <c r="H87" s="77"/>
      <c r="I87" s="86"/>
    </row>
    <row r="88" spans="1:9" x14ac:dyDescent="0.2">
      <c r="A88" s="82"/>
      <c r="B88" s="75"/>
      <c r="C88" s="28"/>
      <c r="D88" s="76"/>
      <c r="E88" s="28"/>
      <c r="F88" s="28" t="s">
        <v>10</v>
      </c>
      <c r="G88" s="28" t="s">
        <v>11</v>
      </c>
      <c r="H88" s="77"/>
      <c r="I88" s="86"/>
    </row>
    <row r="89" spans="1:9" x14ac:dyDescent="0.2">
      <c r="A89" s="82"/>
      <c r="B89" s="75"/>
      <c r="C89" s="28"/>
      <c r="D89" s="76"/>
      <c r="E89" s="28"/>
      <c r="F89" s="28" t="s">
        <v>10</v>
      </c>
      <c r="G89" s="28" t="s">
        <v>11</v>
      </c>
      <c r="H89" s="77"/>
      <c r="I89" s="86"/>
    </row>
    <row r="90" spans="1:9" x14ac:dyDescent="0.2">
      <c r="A90" s="82"/>
      <c r="B90" s="75"/>
      <c r="C90" s="28"/>
      <c r="D90" s="76"/>
      <c r="E90" s="28"/>
      <c r="F90" s="28" t="s">
        <v>10</v>
      </c>
      <c r="G90" s="28" t="s">
        <v>11</v>
      </c>
      <c r="H90" s="77"/>
      <c r="I90" s="86"/>
    </row>
    <row r="91" spans="1:9" x14ac:dyDescent="0.2">
      <c r="A91" s="82"/>
      <c r="B91" s="75"/>
      <c r="C91" s="28"/>
      <c r="D91" s="76"/>
      <c r="E91" s="28"/>
      <c r="F91" s="28" t="s">
        <v>10</v>
      </c>
      <c r="G91" s="28" t="s">
        <v>11</v>
      </c>
      <c r="H91" s="77"/>
      <c r="I91" s="86"/>
    </row>
    <row r="92" spans="1:9" x14ac:dyDescent="0.2">
      <c r="A92" s="82"/>
      <c r="B92" s="75"/>
      <c r="C92" s="28"/>
      <c r="D92" s="76"/>
      <c r="E92" s="28"/>
      <c r="F92" s="28" t="s">
        <v>10</v>
      </c>
      <c r="G92" s="28" t="s">
        <v>11</v>
      </c>
      <c r="H92" s="77"/>
      <c r="I92" s="86"/>
    </row>
    <row r="93" spans="1:9" x14ac:dyDescent="0.2">
      <c r="A93" s="82"/>
      <c r="B93" s="75"/>
      <c r="C93" s="28"/>
      <c r="D93" s="76"/>
      <c r="E93" s="28"/>
      <c r="F93" s="28" t="s">
        <v>10</v>
      </c>
      <c r="G93" s="28" t="s">
        <v>11</v>
      </c>
      <c r="H93" s="77"/>
      <c r="I93" s="86"/>
    </row>
    <row r="94" spans="1:9" x14ac:dyDescent="0.2">
      <c r="A94" s="82"/>
      <c r="B94" s="75"/>
      <c r="C94" s="28"/>
      <c r="D94" s="76"/>
      <c r="E94" s="28"/>
      <c r="F94" s="28" t="s">
        <v>10</v>
      </c>
      <c r="G94" s="28" t="s">
        <v>11</v>
      </c>
      <c r="H94" s="77"/>
      <c r="I94" s="86"/>
    </row>
    <row r="95" spans="1:9" x14ac:dyDescent="0.2">
      <c r="A95" s="82"/>
      <c r="B95" s="75"/>
      <c r="C95" s="28"/>
      <c r="D95" s="76"/>
      <c r="E95" s="28"/>
      <c r="F95" s="28" t="s">
        <v>10</v>
      </c>
      <c r="G95" s="28" t="s">
        <v>11</v>
      </c>
      <c r="H95" s="77"/>
      <c r="I95" s="86"/>
    </row>
    <row r="96" spans="1:9" x14ac:dyDescent="0.2">
      <c r="A96" s="82"/>
      <c r="B96" s="75"/>
      <c r="C96" s="28"/>
      <c r="D96" s="76"/>
      <c r="E96" s="28"/>
      <c r="F96" s="28" t="s">
        <v>10</v>
      </c>
      <c r="G96" s="28" t="s">
        <v>11</v>
      </c>
      <c r="H96" s="77"/>
      <c r="I96" s="86"/>
    </row>
    <row r="97" spans="1:9" x14ac:dyDescent="0.2">
      <c r="A97" s="82"/>
      <c r="B97" s="75"/>
      <c r="C97" s="28"/>
      <c r="D97" s="76"/>
      <c r="E97" s="28"/>
      <c r="F97" s="28" t="s">
        <v>10</v>
      </c>
      <c r="G97" s="28" t="s">
        <v>11</v>
      </c>
      <c r="H97" s="77"/>
      <c r="I97" s="86"/>
    </row>
    <row r="98" spans="1:9" x14ac:dyDescent="0.2">
      <c r="A98" s="82"/>
      <c r="B98" s="75"/>
      <c r="C98" s="28"/>
      <c r="D98" s="76"/>
      <c r="E98" s="28"/>
      <c r="F98" s="28" t="s">
        <v>10</v>
      </c>
      <c r="G98" s="28" t="s">
        <v>11</v>
      </c>
      <c r="H98" s="77"/>
      <c r="I98" s="86"/>
    </row>
    <row r="99" spans="1:9" x14ac:dyDescent="0.2">
      <c r="A99" s="82"/>
      <c r="B99" s="75"/>
      <c r="C99" s="28"/>
      <c r="D99" s="76"/>
      <c r="E99" s="28"/>
      <c r="F99" s="28" t="s">
        <v>10</v>
      </c>
      <c r="G99" s="28" t="s">
        <v>11</v>
      </c>
      <c r="H99" s="77"/>
      <c r="I99" s="86"/>
    </row>
    <row r="100" spans="1:9" x14ac:dyDescent="0.2">
      <c r="A100" s="82"/>
      <c r="B100" s="75"/>
      <c r="C100" s="28"/>
      <c r="D100" s="76"/>
      <c r="E100" s="28"/>
      <c r="F100" s="28" t="s">
        <v>10</v>
      </c>
      <c r="G100" s="28" t="s">
        <v>11</v>
      </c>
      <c r="H100" s="77"/>
      <c r="I100" s="86"/>
    </row>
    <row r="101" spans="1:9" x14ac:dyDescent="0.2">
      <c r="A101" s="82"/>
      <c r="B101" s="75"/>
      <c r="C101" s="28"/>
      <c r="D101" s="76"/>
      <c r="E101" s="28"/>
      <c r="F101" s="28" t="s">
        <v>10</v>
      </c>
      <c r="G101" s="28" t="s">
        <v>11</v>
      </c>
      <c r="H101" s="77"/>
      <c r="I101" s="86"/>
    </row>
    <row r="102" spans="1:9" x14ac:dyDescent="0.2">
      <c r="A102" s="82"/>
      <c r="B102" s="75"/>
      <c r="C102" s="28"/>
      <c r="D102" s="76"/>
      <c r="E102" s="28"/>
      <c r="F102" s="28" t="s">
        <v>10</v>
      </c>
      <c r="G102" s="28" t="s">
        <v>11</v>
      </c>
      <c r="H102" s="77"/>
      <c r="I102" s="86"/>
    </row>
    <row r="103" spans="1:9" x14ac:dyDescent="0.2">
      <c r="A103" s="82"/>
      <c r="B103" s="75"/>
      <c r="C103" s="28"/>
      <c r="D103" s="76"/>
      <c r="E103" s="28"/>
      <c r="F103" s="28" t="s">
        <v>10</v>
      </c>
      <c r="G103" s="28" t="s">
        <v>11</v>
      </c>
      <c r="H103" s="77"/>
      <c r="I103" s="86"/>
    </row>
    <row r="104" spans="1:9" x14ac:dyDescent="0.2">
      <c r="A104" s="82"/>
      <c r="B104" s="75"/>
      <c r="C104" s="28"/>
      <c r="D104" s="76"/>
      <c r="E104" s="28"/>
      <c r="F104" s="28" t="s">
        <v>10</v>
      </c>
      <c r="G104" s="28" t="s">
        <v>11</v>
      </c>
      <c r="H104" s="77"/>
      <c r="I104" s="86"/>
    </row>
    <row r="105" spans="1:9" x14ac:dyDescent="0.2">
      <c r="A105" s="82"/>
      <c r="B105" s="75"/>
      <c r="C105" s="28"/>
      <c r="D105" s="76"/>
      <c r="E105" s="28"/>
      <c r="F105" s="28" t="s">
        <v>10</v>
      </c>
      <c r="G105" s="28" t="s">
        <v>11</v>
      </c>
      <c r="H105" s="77"/>
      <c r="I105" s="86"/>
    </row>
    <row r="106" spans="1:9" x14ac:dyDescent="0.2">
      <c r="A106" s="82"/>
      <c r="B106" s="75"/>
      <c r="C106" s="28"/>
      <c r="D106" s="76"/>
      <c r="E106" s="28"/>
      <c r="F106" s="28" t="s">
        <v>10</v>
      </c>
      <c r="G106" s="28" t="s">
        <v>11</v>
      </c>
      <c r="H106" s="77"/>
      <c r="I106" s="86"/>
    </row>
    <row r="107" spans="1:9" x14ac:dyDescent="0.2">
      <c r="A107" s="82"/>
      <c r="B107" s="75"/>
      <c r="C107" s="28"/>
      <c r="D107" s="76"/>
      <c r="E107" s="28"/>
      <c r="F107" s="28" t="s">
        <v>10</v>
      </c>
      <c r="G107" s="28" t="s">
        <v>11</v>
      </c>
      <c r="H107" s="77"/>
      <c r="I107" s="86"/>
    </row>
    <row r="108" spans="1:9" x14ac:dyDescent="0.2">
      <c r="A108" s="82"/>
      <c r="B108" s="75"/>
      <c r="C108" s="28"/>
      <c r="D108" s="76"/>
      <c r="E108" s="28"/>
      <c r="F108" s="28" t="s">
        <v>10</v>
      </c>
      <c r="G108" s="28" t="s">
        <v>11</v>
      </c>
      <c r="H108" s="77"/>
      <c r="I108" s="86"/>
    </row>
    <row r="109" spans="1:9" x14ac:dyDescent="0.2">
      <c r="A109" s="82"/>
      <c r="B109" s="75"/>
      <c r="C109" s="28"/>
      <c r="D109" s="76"/>
      <c r="E109" s="28"/>
      <c r="F109" s="28" t="s">
        <v>10</v>
      </c>
      <c r="G109" s="28" t="s">
        <v>11</v>
      </c>
      <c r="H109" s="77"/>
      <c r="I109" s="86"/>
    </row>
    <row r="110" spans="1:9" x14ac:dyDescent="0.2">
      <c r="A110" s="82"/>
      <c r="B110" s="75"/>
      <c r="C110" s="28"/>
      <c r="D110" s="76"/>
      <c r="E110" s="28"/>
      <c r="F110" s="28" t="s">
        <v>10</v>
      </c>
      <c r="G110" s="28" t="s">
        <v>11</v>
      </c>
      <c r="H110" s="77"/>
      <c r="I110" s="86"/>
    </row>
    <row r="111" spans="1:9" x14ac:dyDescent="0.2">
      <c r="A111" s="82"/>
      <c r="B111" s="75"/>
      <c r="C111" s="28"/>
      <c r="D111" s="76"/>
      <c r="E111" s="28"/>
      <c r="F111" s="28" t="s">
        <v>10</v>
      </c>
      <c r="G111" s="28" t="s">
        <v>11</v>
      </c>
      <c r="H111" s="77"/>
      <c r="I111" s="86"/>
    </row>
    <row r="112" spans="1:9" x14ac:dyDescent="0.2">
      <c r="A112" s="82"/>
      <c r="B112" s="75"/>
      <c r="C112" s="28"/>
      <c r="D112" s="76"/>
      <c r="E112" s="28"/>
      <c r="F112" s="28" t="s">
        <v>10</v>
      </c>
      <c r="G112" s="28" t="s">
        <v>11</v>
      </c>
      <c r="H112" s="77"/>
      <c r="I112" s="86"/>
    </row>
    <row r="113" spans="1:9" x14ac:dyDescent="0.2">
      <c r="A113" s="82"/>
      <c r="B113" s="75"/>
      <c r="C113" s="28"/>
      <c r="D113" s="76"/>
      <c r="E113" s="28"/>
      <c r="F113" s="28" t="s">
        <v>10</v>
      </c>
      <c r="G113" s="28" t="s">
        <v>11</v>
      </c>
      <c r="H113" s="77"/>
      <c r="I113" s="86"/>
    </row>
    <row r="114" spans="1:9" x14ac:dyDescent="0.2">
      <c r="A114" s="82"/>
      <c r="B114" s="75"/>
      <c r="C114" s="28"/>
      <c r="D114" s="76"/>
      <c r="E114" s="28"/>
      <c r="F114" s="28" t="s">
        <v>10</v>
      </c>
      <c r="G114" s="28" t="s">
        <v>11</v>
      </c>
      <c r="H114" s="77"/>
      <c r="I114" s="86"/>
    </row>
    <row r="115" spans="1:9" x14ac:dyDescent="0.2">
      <c r="A115" s="82"/>
      <c r="B115" s="75"/>
      <c r="C115" s="28"/>
      <c r="D115" s="76"/>
      <c r="E115" s="28"/>
      <c r="F115" s="28" t="s">
        <v>10</v>
      </c>
      <c r="G115" s="28" t="s">
        <v>11</v>
      </c>
      <c r="H115" s="77"/>
      <c r="I115" s="86"/>
    </row>
    <row r="116" spans="1:9" x14ac:dyDescent="0.2">
      <c r="A116" s="82"/>
      <c r="B116" s="75"/>
      <c r="C116" s="28"/>
      <c r="D116" s="76"/>
      <c r="E116" s="28"/>
      <c r="F116" s="28" t="s">
        <v>10</v>
      </c>
      <c r="G116" s="28" t="s">
        <v>11</v>
      </c>
      <c r="H116" s="77"/>
      <c r="I116" s="86"/>
    </row>
    <row r="117" spans="1:9" x14ac:dyDescent="0.2">
      <c r="A117" s="82"/>
      <c r="B117" s="75"/>
      <c r="C117" s="28"/>
      <c r="D117" s="76"/>
      <c r="E117" s="28"/>
      <c r="F117" s="28" t="s">
        <v>10</v>
      </c>
      <c r="G117" s="28" t="s">
        <v>11</v>
      </c>
      <c r="H117" s="77"/>
      <c r="I117" s="86"/>
    </row>
    <row r="118" spans="1:9" x14ac:dyDescent="0.2">
      <c r="A118" s="82"/>
      <c r="B118" s="75"/>
      <c r="C118" s="28"/>
      <c r="D118" s="76"/>
      <c r="E118" s="28"/>
      <c r="F118" s="28" t="s">
        <v>10</v>
      </c>
      <c r="G118" s="28" t="s">
        <v>11</v>
      </c>
      <c r="H118" s="77"/>
      <c r="I118" s="86"/>
    </row>
    <row r="119" spans="1:9" x14ac:dyDescent="0.2">
      <c r="A119" s="82"/>
      <c r="B119" s="75"/>
      <c r="C119" s="28"/>
      <c r="D119" s="76"/>
      <c r="E119" s="28"/>
      <c r="F119" s="28" t="s">
        <v>10</v>
      </c>
      <c r="G119" s="28" t="s">
        <v>11</v>
      </c>
      <c r="H119" s="77"/>
      <c r="I119" s="86"/>
    </row>
    <row r="120" spans="1:9" x14ac:dyDescent="0.2">
      <c r="A120" s="82"/>
      <c r="B120" s="75"/>
      <c r="C120" s="28"/>
      <c r="D120" s="76"/>
      <c r="E120" s="28"/>
      <c r="F120" s="28" t="s">
        <v>10</v>
      </c>
      <c r="G120" s="28" t="s">
        <v>11</v>
      </c>
      <c r="H120" s="77"/>
      <c r="I120" s="86"/>
    </row>
    <row r="121" spans="1:9" x14ac:dyDescent="0.2">
      <c r="A121" s="82"/>
      <c r="B121" s="75"/>
      <c r="C121" s="28"/>
      <c r="D121" s="76"/>
      <c r="E121" s="28"/>
      <c r="F121" s="28" t="s">
        <v>10</v>
      </c>
      <c r="G121" s="28" t="s">
        <v>11</v>
      </c>
      <c r="H121" s="77"/>
      <c r="I121" s="86"/>
    </row>
    <row r="122" spans="1:9" x14ac:dyDescent="0.2">
      <c r="A122" s="82"/>
      <c r="B122" s="75"/>
      <c r="C122" s="28"/>
      <c r="D122" s="76"/>
      <c r="E122" s="28"/>
      <c r="F122" s="28" t="s">
        <v>10</v>
      </c>
      <c r="G122" s="28" t="s">
        <v>11</v>
      </c>
      <c r="H122" s="77"/>
      <c r="I122" s="86"/>
    </row>
    <row r="123" spans="1:9" x14ac:dyDescent="0.2">
      <c r="A123" s="82"/>
      <c r="B123" s="75"/>
      <c r="C123" s="28"/>
      <c r="D123" s="76"/>
      <c r="E123" s="28"/>
      <c r="F123" s="28" t="s">
        <v>10</v>
      </c>
      <c r="G123" s="28" t="s">
        <v>11</v>
      </c>
      <c r="H123" s="77"/>
      <c r="I123" s="86"/>
    </row>
    <row r="124" spans="1:9" x14ac:dyDescent="0.2">
      <c r="A124" s="82"/>
      <c r="B124" s="75"/>
      <c r="C124" s="28"/>
      <c r="D124" s="76"/>
      <c r="E124" s="28"/>
      <c r="F124" s="28" t="s">
        <v>10</v>
      </c>
      <c r="G124" s="28" t="s">
        <v>11</v>
      </c>
      <c r="H124" s="77"/>
      <c r="I124" s="86"/>
    </row>
    <row r="125" spans="1:9" x14ac:dyDescent="0.2">
      <c r="A125" s="82"/>
      <c r="B125" s="75"/>
      <c r="C125" s="28"/>
      <c r="D125" s="76"/>
      <c r="E125" s="28"/>
      <c r="F125" s="28" t="s">
        <v>10</v>
      </c>
      <c r="G125" s="28" t="s">
        <v>11</v>
      </c>
      <c r="H125" s="77"/>
      <c r="I125" s="86"/>
    </row>
    <row r="126" spans="1:9" x14ac:dyDescent="0.2">
      <c r="A126" s="82"/>
      <c r="B126" s="75"/>
      <c r="C126" s="28"/>
      <c r="D126" s="76"/>
      <c r="E126" s="28"/>
      <c r="F126" s="28" t="s">
        <v>10</v>
      </c>
      <c r="G126" s="28" t="s">
        <v>11</v>
      </c>
      <c r="H126" s="77"/>
      <c r="I126" s="86"/>
    </row>
    <row r="127" spans="1:9" x14ac:dyDescent="0.2">
      <c r="A127" s="82"/>
      <c r="B127" s="75"/>
      <c r="C127" s="28"/>
      <c r="D127" s="76"/>
      <c r="E127" s="28"/>
      <c r="F127" s="28" t="s">
        <v>10</v>
      </c>
      <c r="G127" s="28" t="s">
        <v>11</v>
      </c>
      <c r="H127" s="77"/>
      <c r="I127" s="86"/>
    </row>
    <row r="128" spans="1:9" x14ac:dyDescent="0.2">
      <c r="A128" s="82"/>
      <c r="B128" s="75"/>
      <c r="C128" s="28"/>
      <c r="D128" s="76"/>
      <c r="E128" s="28"/>
      <c r="F128" s="28" t="s">
        <v>10</v>
      </c>
      <c r="G128" s="28" t="s">
        <v>11</v>
      </c>
      <c r="H128" s="77"/>
      <c r="I128" s="86"/>
    </row>
    <row r="129" spans="1:9" x14ac:dyDescent="0.2">
      <c r="A129" s="82"/>
      <c r="B129" s="75"/>
      <c r="C129" s="28"/>
      <c r="D129" s="76"/>
      <c r="E129" s="28"/>
      <c r="F129" s="28" t="s">
        <v>10</v>
      </c>
      <c r="G129" s="28" t="s">
        <v>11</v>
      </c>
      <c r="H129" s="77"/>
      <c r="I129" s="86"/>
    </row>
    <row r="130" spans="1:9" x14ac:dyDescent="0.2">
      <c r="A130" s="82"/>
      <c r="B130" s="75"/>
      <c r="C130" s="28"/>
      <c r="D130" s="76"/>
      <c r="E130" s="28"/>
      <c r="F130" s="28" t="s">
        <v>10</v>
      </c>
      <c r="G130" s="28" t="s">
        <v>11</v>
      </c>
      <c r="H130" s="77"/>
      <c r="I130" s="86"/>
    </row>
    <row r="131" spans="1:9" x14ac:dyDescent="0.2">
      <c r="A131" s="82"/>
      <c r="B131" s="75"/>
      <c r="C131" s="28"/>
      <c r="D131" s="76"/>
      <c r="E131" s="28"/>
      <c r="F131" s="28" t="s">
        <v>10</v>
      </c>
      <c r="G131" s="28" t="s">
        <v>11</v>
      </c>
      <c r="H131" s="77"/>
      <c r="I131" s="86"/>
    </row>
    <row r="132" spans="1:9" x14ac:dyDescent="0.2">
      <c r="A132" s="82"/>
      <c r="B132" s="75"/>
      <c r="C132" s="28"/>
      <c r="D132" s="76"/>
      <c r="E132" s="28"/>
      <c r="F132" s="28" t="s">
        <v>10</v>
      </c>
      <c r="G132" s="28" t="s">
        <v>11</v>
      </c>
      <c r="H132" s="77"/>
      <c r="I132" s="86"/>
    </row>
    <row r="133" spans="1:9" x14ac:dyDescent="0.2">
      <c r="A133" s="82"/>
      <c r="B133" s="75"/>
      <c r="C133" s="28"/>
      <c r="D133" s="76"/>
      <c r="E133" s="28"/>
      <c r="F133" s="28" t="s">
        <v>10</v>
      </c>
      <c r="G133" s="28" t="s">
        <v>11</v>
      </c>
      <c r="H133" s="77"/>
      <c r="I133" s="86"/>
    </row>
    <row r="134" spans="1:9" x14ac:dyDescent="0.2">
      <c r="A134" s="82"/>
      <c r="B134" s="75"/>
      <c r="C134" s="28"/>
      <c r="D134" s="76"/>
      <c r="E134" s="28"/>
      <c r="F134" s="28" t="s">
        <v>10</v>
      </c>
      <c r="G134" s="28" t="s">
        <v>11</v>
      </c>
      <c r="H134" s="77"/>
      <c r="I134" s="86"/>
    </row>
    <row r="135" spans="1:9" x14ac:dyDescent="0.2">
      <c r="A135" s="82"/>
      <c r="B135" s="75"/>
      <c r="C135" s="28"/>
      <c r="D135" s="76"/>
      <c r="E135" s="28"/>
      <c r="F135" s="28" t="s">
        <v>10</v>
      </c>
      <c r="G135" s="28" t="s">
        <v>11</v>
      </c>
      <c r="H135" s="77"/>
      <c r="I135" s="86"/>
    </row>
    <row r="136" spans="1:9" x14ac:dyDescent="0.2">
      <c r="A136" s="82"/>
      <c r="B136" s="75"/>
      <c r="C136" s="28"/>
      <c r="D136" s="76"/>
      <c r="E136" s="28"/>
      <c r="F136" s="28" t="s">
        <v>10</v>
      </c>
      <c r="G136" s="28" t="s">
        <v>11</v>
      </c>
      <c r="H136" s="77"/>
      <c r="I136" s="86"/>
    </row>
    <row r="137" spans="1:9" x14ac:dyDescent="0.2">
      <c r="A137" s="82"/>
      <c r="B137" s="75"/>
      <c r="C137" s="28"/>
      <c r="D137" s="76"/>
      <c r="E137" s="28"/>
      <c r="F137" s="28" t="s">
        <v>10</v>
      </c>
      <c r="G137" s="28" t="s">
        <v>11</v>
      </c>
      <c r="H137" s="77"/>
      <c r="I137" s="86"/>
    </row>
    <row r="138" spans="1:9" x14ac:dyDescent="0.2">
      <c r="A138" s="82"/>
      <c r="B138" s="75"/>
      <c r="C138" s="28"/>
      <c r="D138" s="76"/>
      <c r="E138" s="28"/>
      <c r="F138" s="28" t="s">
        <v>10</v>
      </c>
      <c r="G138" s="28" t="s">
        <v>11</v>
      </c>
      <c r="H138" s="77"/>
      <c r="I138" s="86"/>
    </row>
    <row r="139" spans="1:9" x14ac:dyDescent="0.2">
      <c r="A139" s="82"/>
      <c r="B139" s="75"/>
      <c r="C139" s="28"/>
      <c r="D139" s="76"/>
      <c r="E139" s="28"/>
      <c r="F139" s="28" t="s">
        <v>10</v>
      </c>
      <c r="G139" s="28" t="s">
        <v>11</v>
      </c>
      <c r="H139" s="77"/>
      <c r="I139" s="86"/>
    </row>
    <row r="140" spans="1:9" x14ac:dyDescent="0.2">
      <c r="A140" s="82"/>
      <c r="B140" s="75"/>
      <c r="C140" s="28"/>
      <c r="D140" s="76"/>
      <c r="E140" s="28"/>
      <c r="F140" s="28" t="s">
        <v>10</v>
      </c>
      <c r="G140" s="28" t="s">
        <v>11</v>
      </c>
      <c r="H140" s="77"/>
      <c r="I140" s="86"/>
    </row>
    <row r="141" spans="1:9" x14ac:dyDescent="0.2">
      <c r="A141" s="82"/>
      <c r="B141" s="75"/>
      <c r="C141" s="28"/>
      <c r="D141" s="76"/>
      <c r="E141" s="28"/>
      <c r="F141" s="28" t="s">
        <v>10</v>
      </c>
      <c r="G141" s="28" t="s">
        <v>11</v>
      </c>
      <c r="H141" s="77"/>
      <c r="I141" s="86"/>
    </row>
    <row r="142" spans="1:9" x14ac:dyDescent="0.2">
      <c r="A142" s="82"/>
      <c r="B142" s="75"/>
      <c r="C142" s="28"/>
      <c r="D142" s="76"/>
      <c r="E142" s="28"/>
      <c r="F142" s="28" t="s">
        <v>10</v>
      </c>
      <c r="G142" s="28" t="s">
        <v>11</v>
      </c>
      <c r="H142" s="77"/>
      <c r="I142" s="86"/>
    </row>
    <row r="143" spans="1:9" x14ac:dyDescent="0.2">
      <c r="A143" s="82"/>
      <c r="B143" s="75"/>
      <c r="C143" s="28"/>
      <c r="D143" s="76"/>
      <c r="E143" s="28"/>
      <c r="F143" s="28" t="s">
        <v>10</v>
      </c>
      <c r="G143" s="28" t="s">
        <v>11</v>
      </c>
      <c r="H143" s="77"/>
      <c r="I143" s="86"/>
    </row>
    <row r="144" spans="1:9" x14ac:dyDescent="0.2">
      <c r="A144" s="82"/>
      <c r="B144" s="75"/>
      <c r="C144" s="28"/>
      <c r="D144" s="76"/>
      <c r="E144" s="28"/>
      <c r="F144" s="28" t="s">
        <v>10</v>
      </c>
      <c r="G144" s="28" t="s">
        <v>11</v>
      </c>
      <c r="H144" s="77"/>
      <c r="I144" s="86"/>
    </row>
    <row r="145" spans="1:9" x14ac:dyDescent="0.2">
      <c r="A145" s="82"/>
      <c r="B145" s="75"/>
      <c r="C145" s="28"/>
      <c r="D145" s="76"/>
      <c r="E145" s="28"/>
      <c r="F145" s="28" t="s">
        <v>10</v>
      </c>
      <c r="G145" s="28" t="s">
        <v>11</v>
      </c>
      <c r="H145" s="77"/>
      <c r="I145" s="86"/>
    </row>
    <row r="146" spans="1:9" x14ac:dyDescent="0.2">
      <c r="A146" s="82"/>
      <c r="B146" s="75"/>
      <c r="C146" s="28"/>
      <c r="D146" s="76"/>
      <c r="E146" s="28"/>
      <c r="F146" s="28" t="s">
        <v>10</v>
      </c>
      <c r="G146" s="28" t="s">
        <v>11</v>
      </c>
      <c r="H146" s="77"/>
      <c r="I146" s="86"/>
    </row>
    <row r="147" spans="1:9" x14ac:dyDescent="0.2">
      <c r="A147" s="82"/>
      <c r="B147" s="75"/>
      <c r="C147" s="28"/>
      <c r="D147" s="76"/>
      <c r="E147" s="28"/>
      <c r="F147" s="28" t="s">
        <v>10</v>
      </c>
      <c r="G147" s="28" t="s">
        <v>11</v>
      </c>
      <c r="H147" s="77"/>
      <c r="I147" s="86"/>
    </row>
    <row r="148" spans="1:9" x14ac:dyDescent="0.2">
      <c r="A148" s="82"/>
      <c r="B148" s="75"/>
      <c r="C148" s="28"/>
      <c r="D148" s="76"/>
      <c r="E148" s="28"/>
      <c r="F148" s="28" t="s">
        <v>10</v>
      </c>
      <c r="G148" s="28" t="s">
        <v>11</v>
      </c>
      <c r="H148" s="77"/>
      <c r="I148" s="86"/>
    </row>
    <row r="149" spans="1:9" x14ac:dyDescent="0.2">
      <c r="A149" s="82"/>
      <c r="B149" s="75"/>
      <c r="C149" s="28"/>
      <c r="D149" s="76"/>
      <c r="E149" s="28"/>
      <c r="F149" s="28" t="s">
        <v>10</v>
      </c>
      <c r="G149" s="28" t="s">
        <v>11</v>
      </c>
      <c r="H149" s="77"/>
      <c r="I149" s="86"/>
    </row>
    <row r="150" spans="1:9" x14ac:dyDescent="0.2">
      <c r="A150" s="82"/>
      <c r="B150" s="75"/>
      <c r="C150" s="28"/>
      <c r="D150" s="76"/>
      <c r="E150" s="28"/>
      <c r="F150" s="28" t="s">
        <v>10</v>
      </c>
      <c r="G150" s="28" t="s">
        <v>11</v>
      </c>
      <c r="H150" s="77"/>
      <c r="I150" s="86"/>
    </row>
    <row r="151" spans="1:9" x14ac:dyDescent="0.2">
      <c r="A151" s="82"/>
      <c r="B151" s="75"/>
      <c r="C151" s="28"/>
      <c r="D151" s="76"/>
      <c r="E151" s="28"/>
      <c r="F151" s="28" t="s">
        <v>10</v>
      </c>
      <c r="G151" s="28" t="s">
        <v>11</v>
      </c>
      <c r="H151" s="77"/>
      <c r="I151" s="86"/>
    </row>
    <row r="152" spans="1:9" x14ac:dyDescent="0.2">
      <c r="A152" s="82"/>
      <c r="B152" s="75"/>
      <c r="C152" s="28"/>
      <c r="D152" s="76"/>
      <c r="E152" s="28"/>
      <c r="F152" s="28" t="s">
        <v>10</v>
      </c>
      <c r="G152" s="28" t="s">
        <v>11</v>
      </c>
      <c r="H152" s="77"/>
      <c r="I152" s="86"/>
    </row>
    <row r="153" spans="1:9" x14ac:dyDescent="0.2">
      <c r="A153" s="82"/>
      <c r="B153" s="75"/>
      <c r="C153" s="28"/>
      <c r="D153" s="76"/>
      <c r="E153" s="28"/>
      <c r="F153" s="28" t="s">
        <v>10</v>
      </c>
      <c r="G153" s="28" t="s">
        <v>11</v>
      </c>
      <c r="H153" s="77"/>
      <c r="I153" s="86"/>
    </row>
    <row r="154" spans="1:9" x14ac:dyDescent="0.2">
      <c r="A154" s="82"/>
      <c r="B154" s="75"/>
      <c r="C154" s="28"/>
      <c r="D154" s="76"/>
      <c r="E154" s="28"/>
      <c r="F154" s="28" t="s">
        <v>10</v>
      </c>
      <c r="G154" s="28" t="s">
        <v>11</v>
      </c>
      <c r="H154" s="77"/>
      <c r="I154" s="86"/>
    </row>
    <row r="155" spans="1:9" x14ac:dyDescent="0.2">
      <c r="A155" s="82"/>
      <c r="B155" s="75"/>
      <c r="C155" s="28"/>
      <c r="D155" s="76"/>
      <c r="E155" s="28"/>
      <c r="F155" s="28" t="s">
        <v>10</v>
      </c>
      <c r="G155" s="28" t="s">
        <v>11</v>
      </c>
      <c r="H155" s="77"/>
      <c r="I155" s="86"/>
    </row>
    <row r="156" spans="1:9" x14ac:dyDescent="0.2">
      <c r="A156" s="82"/>
      <c r="B156" s="75"/>
      <c r="C156" s="28"/>
      <c r="D156" s="76"/>
      <c r="E156" s="28"/>
      <c r="F156" s="28" t="s">
        <v>10</v>
      </c>
      <c r="G156" s="28" t="s">
        <v>11</v>
      </c>
      <c r="H156" s="77"/>
      <c r="I156" s="86"/>
    </row>
    <row r="157" spans="1:9" x14ac:dyDescent="0.2">
      <c r="A157" s="82"/>
      <c r="B157" s="75"/>
      <c r="C157" s="28"/>
      <c r="D157" s="76"/>
      <c r="E157" s="28"/>
      <c r="F157" s="28" t="s">
        <v>10</v>
      </c>
      <c r="G157" s="28" t="s">
        <v>11</v>
      </c>
      <c r="H157" s="77"/>
      <c r="I157" s="86"/>
    </row>
    <row r="158" spans="1:9" x14ac:dyDescent="0.2">
      <c r="A158" s="82"/>
      <c r="B158" s="75"/>
      <c r="C158" s="28"/>
      <c r="D158" s="76"/>
      <c r="E158" s="28"/>
      <c r="F158" s="28" t="s">
        <v>10</v>
      </c>
      <c r="G158" s="28" t="s">
        <v>11</v>
      </c>
      <c r="H158" s="77"/>
      <c r="I158" s="86"/>
    </row>
    <row r="159" spans="1:9" x14ac:dyDescent="0.2">
      <c r="A159" s="82"/>
      <c r="B159" s="75"/>
      <c r="C159" s="28"/>
      <c r="D159" s="76"/>
      <c r="E159" s="28"/>
      <c r="F159" s="28" t="s">
        <v>10</v>
      </c>
      <c r="G159" s="28" t="s">
        <v>11</v>
      </c>
      <c r="H159" s="77"/>
      <c r="I159" s="86"/>
    </row>
    <row r="160" spans="1:9" x14ac:dyDescent="0.2">
      <c r="A160" s="82"/>
      <c r="B160" s="75"/>
      <c r="C160" s="28"/>
      <c r="D160" s="76"/>
      <c r="E160" s="28"/>
      <c r="F160" s="28" t="s">
        <v>10</v>
      </c>
      <c r="G160" s="28" t="s">
        <v>11</v>
      </c>
      <c r="H160" s="77"/>
      <c r="I160" s="86"/>
    </row>
    <row r="161" spans="1:9" x14ac:dyDescent="0.2">
      <c r="A161" s="82"/>
      <c r="B161" s="75"/>
      <c r="C161" s="28"/>
      <c r="D161" s="76"/>
      <c r="E161" s="28"/>
      <c r="F161" s="28" t="s">
        <v>10</v>
      </c>
      <c r="G161" s="28" t="s">
        <v>11</v>
      </c>
      <c r="H161" s="77"/>
      <c r="I161" s="86"/>
    </row>
    <row r="162" spans="1:9" x14ac:dyDescent="0.2">
      <c r="A162" s="82"/>
      <c r="B162" s="75"/>
      <c r="C162" s="28"/>
      <c r="D162" s="76"/>
      <c r="E162" s="28"/>
      <c r="F162" s="28" t="s">
        <v>10</v>
      </c>
      <c r="G162" s="28" t="s">
        <v>11</v>
      </c>
      <c r="H162" s="77"/>
      <c r="I162" s="86"/>
    </row>
    <row r="163" spans="1:9" x14ac:dyDescent="0.2">
      <c r="A163" s="82"/>
      <c r="B163" s="75"/>
      <c r="C163" s="28"/>
      <c r="D163" s="76"/>
      <c r="E163" s="28"/>
      <c r="F163" s="28" t="s">
        <v>10</v>
      </c>
      <c r="G163" s="28" t="s">
        <v>11</v>
      </c>
      <c r="H163" s="77"/>
      <c r="I163" s="86"/>
    </row>
    <row r="164" spans="1:9" x14ac:dyDescent="0.2">
      <c r="A164" s="82"/>
      <c r="B164" s="75"/>
      <c r="C164" s="28"/>
      <c r="D164" s="76"/>
      <c r="E164" s="28"/>
      <c r="F164" s="28" t="s">
        <v>10</v>
      </c>
      <c r="G164" s="28" t="s">
        <v>11</v>
      </c>
      <c r="H164" s="77"/>
      <c r="I164" s="86"/>
    </row>
    <row r="165" spans="1:9" x14ac:dyDescent="0.2">
      <c r="A165" s="82"/>
      <c r="B165" s="75"/>
      <c r="C165" s="28"/>
      <c r="D165" s="76"/>
      <c r="E165" s="28"/>
      <c r="F165" s="28" t="s">
        <v>10</v>
      </c>
      <c r="G165" s="28" t="s">
        <v>11</v>
      </c>
      <c r="H165" s="77"/>
      <c r="I165" s="86"/>
    </row>
    <row r="166" spans="1:9" x14ac:dyDescent="0.2">
      <c r="A166" s="82"/>
      <c r="B166" s="75"/>
      <c r="C166" s="28"/>
      <c r="D166" s="76"/>
      <c r="E166" s="28"/>
      <c r="F166" s="28" t="s">
        <v>10</v>
      </c>
      <c r="G166" s="28" t="s">
        <v>11</v>
      </c>
      <c r="H166" s="77"/>
      <c r="I166" s="86"/>
    </row>
    <row r="167" spans="1:9" x14ac:dyDescent="0.2">
      <c r="A167" s="82"/>
      <c r="B167" s="75"/>
      <c r="C167" s="28"/>
      <c r="D167" s="76"/>
      <c r="E167" s="28"/>
      <c r="F167" s="28" t="s">
        <v>10</v>
      </c>
      <c r="G167" s="28" t="s">
        <v>11</v>
      </c>
      <c r="H167" s="77"/>
      <c r="I167" s="86"/>
    </row>
    <row r="168" spans="1:9" x14ac:dyDescent="0.2">
      <c r="A168" s="82"/>
      <c r="B168" s="75"/>
      <c r="C168" s="28"/>
      <c r="D168" s="76"/>
      <c r="E168" s="28"/>
      <c r="F168" s="28" t="s">
        <v>10</v>
      </c>
      <c r="G168" s="28" t="s">
        <v>11</v>
      </c>
      <c r="H168" s="77"/>
      <c r="I168" s="86"/>
    </row>
    <row r="169" spans="1:9" x14ac:dyDescent="0.2">
      <c r="A169" s="82"/>
      <c r="B169" s="75"/>
      <c r="C169" s="28"/>
      <c r="D169" s="76"/>
      <c r="E169" s="28"/>
      <c r="F169" s="28" t="s">
        <v>10</v>
      </c>
      <c r="G169" s="28" t="s">
        <v>11</v>
      </c>
      <c r="H169" s="77"/>
      <c r="I169" s="86"/>
    </row>
    <row r="170" spans="1:9" x14ac:dyDescent="0.2">
      <c r="A170" s="82"/>
      <c r="B170" s="75"/>
      <c r="C170" s="28"/>
      <c r="D170" s="76"/>
      <c r="E170" s="28"/>
      <c r="F170" s="28" t="s">
        <v>10</v>
      </c>
      <c r="G170" s="28" t="s">
        <v>11</v>
      </c>
      <c r="H170" s="77"/>
      <c r="I170" s="86"/>
    </row>
    <row r="171" spans="1:9" x14ac:dyDescent="0.2">
      <c r="A171" s="82"/>
      <c r="B171" s="75"/>
      <c r="C171" s="28"/>
      <c r="D171" s="76"/>
      <c r="E171" s="28"/>
      <c r="F171" s="28" t="s">
        <v>10</v>
      </c>
      <c r="G171" s="28" t="s">
        <v>11</v>
      </c>
      <c r="H171" s="77"/>
      <c r="I171" s="86"/>
    </row>
    <row r="172" spans="1:9" x14ac:dyDescent="0.2">
      <c r="A172" s="82"/>
      <c r="B172" s="75"/>
      <c r="C172" s="28"/>
      <c r="D172" s="76"/>
      <c r="E172" s="28"/>
      <c r="F172" s="28" t="s">
        <v>10</v>
      </c>
      <c r="G172" s="28" t="s">
        <v>11</v>
      </c>
      <c r="H172" s="77"/>
      <c r="I172" s="86"/>
    </row>
    <row r="173" spans="1:9" x14ac:dyDescent="0.2">
      <c r="A173" s="82"/>
      <c r="B173" s="75"/>
      <c r="C173" s="28"/>
      <c r="D173" s="76"/>
      <c r="E173" s="28"/>
      <c r="F173" s="28" t="s">
        <v>10</v>
      </c>
      <c r="G173" s="28" t="s">
        <v>11</v>
      </c>
      <c r="H173" s="77"/>
      <c r="I173" s="86"/>
    </row>
    <row r="174" spans="1:9" x14ac:dyDescent="0.2">
      <c r="A174" s="82"/>
      <c r="B174" s="75"/>
      <c r="C174" s="28"/>
      <c r="D174" s="76"/>
      <c r="E174" s="28"/>
      <c r="F174" s="28" t="s">
        <v>10</v>
      </c>
      <c r="G174" s="28" t="s">
        <v>11</v>
      </c>
      <c r="H174" s="77"/>
      <c r="I174" s="86"/>
    </row>
    <row r="175" spans="1:9" x14ac:dyDescent="0.2">
      <c r="A175" s="82"/>
      <c r="B175" s="75"/>
      <c r="C175" s="28"/>
      <c r="D175" s="76"/>
      <c r="E175" s="28"/>
      <c r="F175" s="28" t="s">
        <v>10</v>
      </c>
      <c r="G175" s="28" t="s">
        <v>11</v>
      </c>
      <c r="H175" s="77"/>
      <c r="I175" s="86"/>
    </row>
    <row r="176" spans="1:9" x14ac:dyDescent="0.2">
      <c r="A176" s="82"/>
      <c r="B176" s="75"/>
      <c r="C176" s="28"/>
      <c r="D176" s="76"/>
      <c r="E176" s="28"/>
      <c r="F176" s="28" t="s">
        <v>10</v>
      </c>
      <c r="G176" s="28" t="s">
        <v>11</v>
      </c>
      <c r="H176" s="77"/>
      <c r="I176" s="86"/>
    </row>
    <row r="177" spans="1:9" x14ac:dyDescent="0.2">
      <c r="A177" s="82"/>
      <c r="B177" s="75"/>
      <c r="C177" s="28"/>
      <c r="D177" s="76"/>
      <c r="E177" s="28"/>
      <c r="F177" s="28" t="s">
        <v>10</v>
      </c>
      <c r="G177" s="28" t="s">
        <v>11</v>
      </c>
      <c r="H177" s="77"/>
      <c r="I177" s="86"/>
    </row>
    <row r="178" spans="1:9" x14ac:dyDescent="0.2">
      <c r="A178" s="82"/>
      <c r="B178" s="75"/>
      <c r="C178" s="28"/>
      <c r="D178" s="76"/>
      <c r="E178" s="28"/>
      <c r="F178" s="28" t="s">
        <v>10</v>
      </c>
      <c r="G178" s="28" t="s">
        <v>11</v>
      </c>
      <c r="H178" s="77"/>
      <c r="I178" s="86"/>
    </row>
    <row r="179" spans="1:9" x14ac:dyDescent="0.2">
      <c r="A179" s="82"/>
      <c r="B179" s="75"/>
      <c r="C179" s="28"/>
      <c r="D179" s="76"/>
      <c r="E179" s="28"/>
      <c r="F179" s="28" t="s">
        <v>10</v>
      </c>
      <c r="G179" s="28" t="s">
        <v>11</v>
      </c>
      <c r="H179" s="77"/>
      <c r="I179" s="86"/>
    </row>
    <row r="180" spans="1:9" x14ac:dyDescent="0.2">
      <c r="A180" s="82"/>
      <c r="B180" s="75"/>
      <c r="C180" s="28"/>
      <c r="D180" s="76"/>
      <c r="E180" s="28"/>
      <c r="F180" s="28" t="s">
        <v>10</v>
      </c>
      <c r="G180" s="28" t="s">
        <v>11</v>
      </c>
      <c r="H180" s="77"/>
      <c r="I180" s="86"/>
    </row>
    <row r="181" spans="1:9" x14ac:dyDescent="0.2">
      <c r="A181" s="82"/>
      <c r="B181" s="75"/>
      <c r="C181" s="28"/>
      <c r="D181" s="76"/>
      <c r="E181" s="28"/>
      <c r="F181" s="28" t="s">
        <v>10</v>
      </c>
      <c r="G181" s="28" t="s">
        <v>11</v>
      </c>
      <c r="H181" s="77"/>
      <c r="I181" s="86"/>
    </row>
    <row r="182" spans="1:9" x14ac:dyDescent="0.2">
      <c r="A182" s="82"/>
      <c r="B182" s="75"/>
      <c r="C182" s="28"/>
      <c r="D182" s="76"/>
      <c r="E182" s="28"/>
      <c r="F182" s="28" t="s">
        <v>10</v>
      </c>
      <c r="G182" s="28" t="s">
        <v>11</v>
      </c>
      <c r="H182" s="77"/>
      <c r="I182" s="86"/>
    </row>
    <row r="183" spans="1:9" x14ac:dyDescent="0.2">
      <c r="A183" s="82"/>
      <c r="B183" s="75"/>
      <c r="C183" s="28"/>
      <c r="D183" s="76"/>
      <c r="E183" s="28"/>
      <c r="F183" s="28" t="s">
        <v>10</v>
      </c>
      <c r="G183" s="28" t="s">
        <v>11</v>
      </c>
      <c r="H183" s="77"/>
      <c r="I183" s="86"/>
    </row>
    <row r="184" spans="1:9" x14ac:dyDescent="0.2">
      <c r="A184" s="82"/>
      <c r="B184" s="75"/>
      <c r="C184" s="28"/>
      <c r="D184" s="76"/>
      <c r="E184" s="28"/>
      <c r="F184" s="28" t="s">
        <v>10</v>
      </c>
      <c r="G184" s="28" t="s">
        <v>11</v>
      </c>
      <c r="H184" s="77"/>
      <c r="I184" s="86"/>
    </row>
    <row r="185" spans="1:9" x14ac:dyDescent="0.2">
      <c r="A185" s="82"/>
      <c r="B185" s="75"/>
      <c r="C185" s="28"/>
      <c r="D185" s="76"/>
      <c r="E185" s="28"/>
      <c r="F185" s="28" t="s">
        <v>10</v>
      </c>
      <c r="G185" s="28" t="s">
        <v>11</v>
      </c>
      <c r="H185" s="77"/>
      <c r="I185" s="86"/>
    </row>
    <row r="186" spans="1:9" x14ac:dyDescent="0.2">
      <c r="A186" s="82"/>
      <c r="B186" s="75"/>
      <c r="C186" s="28"/>
      <c r="D186" s="76"/>
      <c r="E186" s="28"/>
      <c r="F186" s="28" t="s">
        <v>10</v>
      </c>
      <c r="G186" s="28" t="s">
        <v>11</v>
      </c>
      <c r="H186" s="77"/>
      <c r="I186" s="86"/>
    </row>
    <row r="187" spans="1:9" x14ac:dyDescent="0.2">
      <c r="A187" s="82"/>
      <c r="B187" s="75"/>
      <c r="C187" s="28"/>
      <c r="D187" s="76"/>
      <c r="E187" s="28"/>
      <c r="F187" s="28" t="s">
        <v>10</v>
      </c>
      <c r="G187" s="28" t="s">
        <v>11</v>
      </c>
      <c r="H187" s="77"/>
      <c r="I187" s="86"/>
    </row>
    <row r="188" spans="1:9" x14ac:dyDescent="0.2">
      <c r="A188" s="82"/>
      <c r="B188" s="75"/>
      <c r="C188" s="28"/>
      <c r="D188" s="76"/>
      <c r="E188" s="28"/>
      <c r="F188" s="28" t="s">
        <v>10</v>
      </c>
      <c r="G188" s="28" t="s">
        <v>11</v>
      </c>
      <c r="H188" s="77"/>
      <c r="I188" s="86"/>
    </row>
    <row r="189" spans="1:9" x14ac:dyDescent="0.2">
      <c r="A189" s="82"/>
      <c r="B189" s="75"/>
      <c r="C189" s="28"/>
      <c r="D189" s="76"/>
      <c r="E189" s="28"/>
      <c r="F189" s="28" t="s">
        <v>10</v>
      </c>
      <c r="G189" s="28" t="s">
        <v>11</v>
      </c>
      <c r="H189" s="77"/>
      <c r="I189" s="86"/>
    </row>
    <row r="190" spans="1:9" x14ac:dyDescent="0.2">
      <c r="A190" s="82"/>
      <c r="B190" s="75"/>
      <c r="C190" s="28"/>
      <c r="D190" s="76"/>
      <c r="E190" s="28"/>
      <c r="F190" s="28" t="s">
        <v>10</v>
      </c>
      <c r="G190" s="28" t="s">
        <v>11</v>
      </c>
      <c r="H190" s="77"/>
      <c r="I190" s="86"/>
    </row>
    <row r="191" spans="1:9" x14ac:dyDescent="0.2">
      <c r="A191" s="82"/>
      <c r="B191" s="75"/>
      <c r="C191" s="28"/>
      <c r="D191" s="76"/>
      <c r="E191" s="28"/>
      <c r="F191" s="28" t="s">
        <v>10</v>
      </c>
      <c r="G191" s="28" t="s">
        <v>11</v>
      </c>
      <c r="H191" s="77"/>
      <c r="I191" s="86"/>
    </row>
    <row r="192" spans="1:9" x14ac:dyDescent="0.2">
      <c r="A192" s="82"/>
      <c r="B192" s="75"/>
      <c r="C192" s="28"/>
      <c r="D192" s="76"/>
      <c r="E192" s="28"/>
      <c r="F192" s="28" t="s">
        <v>10</v>
      </c>
      <c r="G192" s="28" t="s">
        <v>11</v>
      </c>
      <c r="H192" s="77"/>
      <c r="I192" s="86"/>
    </row>
    <row r="193" spans="1:9" x14ac:dyDescent="0.2">
      <c r="A193" s="82"/>
      <c r="B193" s="75"/>
      <c r="C193" s="28"/>
      <c r="D193" s="76"/>
      <c r="E193" s="28"/>
      <c r="F193" s="28" t="s">
        <v>10</v>
      </c>
      <c r="G193" s="28" t="s">
        <v>11</v>
      </c>
      <c r="H193" s="77"/>
      <c r="I193" s="86"/>
    </row>
    <row r="194" spans="1:9" x14ac:dyDescent="0.2">
      <c r="A194" s="82"/>
      <c r="B194" s="75"/>
      <c r="C194" s="28"/>
      <c r="D194" s="76"/>
      <c r="E194" s="28"/>
      <c r="F194" s="28" t="s">
        <v>10</v>
      </c>
      <c r="G194" s="28" t="s">
        <v>11</v>
      </c>
      <c r="H194" s="77"/>
      <c r="I194" s="86"/>
    </row>
    <row r="195" spans="1:9" x14ac:dyDescent="0.2">
      <c r="A195" s="82"/>
      <c r="B195" s="75"/>
      <c r="C195" s="28"/>
      <c r="D195" s="76"/>
      <c r="E195" s="28"/>
      <c r="F195" s="28" t="s">
        <v>10</v>
      </c>
      <c r="G195" s="28" t="s">
        <v>11</v>
      </c>
      <c r="H195" s="77"/>
      <c r="I195" s="86"/>
    </row>
    <row r="196" spans="1:9" x14ac:dyDescent="0.2">
      <c r="A196" s="82"/>
      <c r="B196" s="75"/>
      <c r="C196" s="28"/>
      <c r="D196" s="76"/>
      <c r="E196" s="28"/>
      <c r="F196" s="28" t="s">
        <v>10</v>
      </c>
      <c r="G196" s="28" t="s">
        <v>11</v>
      </c>
      <c r="H196" s="77"/>
      <c r="I196" s="86"/>
    </row>
    <row r="197" spans="1:9" x14ac:dyDescent="0.2">
      <c r="A197" s="82"/>
      <c r="B197" s="75"/>
      <c r="C197" s="28"/>
      <c r="D197" s="76"/>
      <c r="E197" s="28"/>
      <c r="F197" s="28" t="s">
        <v>10</v>
      </c>
      <c r="G197" s="28" t="s">
        <v>11</v>
      </c>
      <c r="H197" s="77"/>
      <c r="I197" s="86"/>
    </row>
    <row r="198" spans="1:9" x14ac:dyDescent="0.2">
      <c r="A198" s="82"/>
      <c r="B198" s="75"/>
      <c r="C198" s="28"/>
      <c r="D198" s="76"/>
      <c r="E198" s="28"/>
      <c r="F198" s="28" t="s">
        <v>10</v>
      </c>
      <c r="G198" s="28" t="s">
        <v>11</v>
      </c>
      <c r="H198" s="77"/>
      <c r="I198" s="86"/>
    </row>
    <row r="199" spans="1:9" x14ac:dyDescent="0.2">
      <c r="A199" s="82"/>
      <c r="B199" s="75"/>
      <c r="C199" s="28"/>
      <c r="D199" s="76"/>
      <c r="E199" s="28"/>
      <c r="F199" s="28" t="s">
        <v>10</v>
      </c>
      <c r="G199" s="28" t="s">
        <v>11</v>
      </c>
      <c r="H199" s="77"/>
      <c r="I199" s="86"/>
    </row>
    <row r="200" spans="1:9" x14ac:dyDescent="0.2">
      <c r="A200" s="82"/>
      <c r="B200" s="75"/>
      <c r="C200" s="28"/>
      <c r="D200" s="76"/>
      <c r="E200" s="28"/>
      <c r="F200" s="28" t="s">
        <v>10</v>
      </c>
      <c r="G200" s="28" t="s">
        <v>11</v>
      </c>
      <c r="H200" s="77"/>
      <c r="I200" s="86"/>
    </row>
    <row r="201" spans="1:9" x14ac:dyDescent="0.2">
      <c r="A201" s="82"/>
      <c r="B201" s="75"/>
      <c r="C201" s="28"/>
      <c r="D201" s="76"/>
      <c r="E201" s="28"/>
      <c r="F201" s="28" t="s">
        <v>10</v>
      </c>
      <c r="G201" s="28" t="s">
        <v>11</v>
      </c>
      <c r="H201" s="77"/>
      <c r="I201" s="86"/>
    </row>
    <row r="202" spans="1:9" x14ac:dyDescent="0.2">
      <c r="A202" s="82"/>
      <c r="B202" s="75"/>
      <c r="C202" s="28"/>
      <c r="D202" s="76"/>
      <c r="E202" s="28"/>
      <c r="F202" s="28" t="s">
        <v>10</v>
      </c>
      <c r="G202" s="28" t="s">
        <v>11</v>
      </c>
      <c r="H202" s="77"/>
      <c r="I202" s="86"/>
    </row>
    <row r="203" spans="1:9" x14ac:dyDescent="0.2">
      <c r="A203" s="82"/>
      <c r="B203" s="75"/>
      <c r="C203" s="28"/>
      <c r="D203" s="76"/>
      <c r="E203" s="28"/>
      <c r="F203" s="28" t="s">
        <v>10</v>
      </c>
      <c r="G203" s="28" t="s">
        <v>11</v>
      </c>
      <c r="H203" s="77"/>
      <c r="I203" s="86"/>
    </row>
    <row r="204" spans="1:9" x14ac:dyDescent="0.2">
      <c r="A204" s="82"/>
      <c r="B204" s="75"/>
      <c r="C204" s="28"/>
      <c r="D204" s="76"/>
      <c r="E204" s="28"/>
      <c r="F204" s="28" t="s">
        <v>10</v>
      </c>
      <c r="G204" s="28" t="s">
        <v>11</v>
      </c>
      <c r="H204" s="77"/>
      <c r="I204" s="86"/>
    </row>
    <row r="205" spans="1:9" x14ac:dyDescent="0.2">
      <c r="A205" s="82"/>
      <c r="B205" s="75"/>
      <c r="C205" s="28"/>
      <c r="D205" s="76"/>
      <c r="E205" s="28"/>
      <c r="F205" s="28" t="s">
        <v>10</v>
      </c>
      <c r="G205" s="28" t="s">
        <v>11</v>
      </c>
      <c r="H205" s="77"/>
      <c r="I205" s="86"/>
    </row>
    <row r="206" spans="1:9" x14ac:dyDescent="0.2">
      <c r="A206" s="82"/>
      <c r="B206" s="75"/>
      <c r="C206" s="28"/>
      <c r="D206" s="76"/>
      <c r="E206" s="28"/>
      <c r="F206" s="28" t="s">
        <v>10</v>
      </c>
      <c r="G206" s="28" t="s">
        <v>11</v>
      </c>
      <c r="H206" s="77"/>
      <c r="I206" s="86"/>
    </row>
    <row r="207" spans="1:9" x14ac:dyDescent="0.2">
      <c r="A207" s="82"/>
      <c r="B207" s="75"/>
      <c r="C207" s="28"/>
      <c r="D207" s="76"/>
      <c r="E207" s="28"/>
      <c r="F207" s="28" t="s">
        <v>10</v>
      </c>
      <c r="G207" s="28" t="s">
        <v>11</v>
      </c>
      <c r="H207" s="77"/>
      <c r="I207" s="86"/>
    </row>
    <row r="208" spans="1:9" x14ac:dyDescent="0.2">
      <c r="A208" s="82"/>
      <c r="B208" s="75"/>
      <c r="C208" s="28"/>
      <c r="D208" s="76"/>
      <c r="E208" s="28"/>
      <c r="F208" s="28" t="s">
        <v>10</v>
      </c>
      <c r="G208" s="28" t="s">
        <v>11</v>
      </c>
      <c r="H208" s="77"/>
      <c r="I208" s="86"/>
    </row>
    <row r="209" spans="1:9" x14ac:dyDescent="0.2">
      <c r="A209" s="82"/>
      <c r="B209" s="75"/>
      <c r="C209" s="28"/>
      <c r="D209" s="76"/>
      <c r="E209" s="28"/>
      <c r="F209" s="28" t="s">
        <v>10</v>
      </c>
      <c r="G209" s="28" t="s">
        <v>11</v>
      </c>
      <c r="H209" s="77"/>
      <c r="I209" s="86"/>
    </row>
    <row r="210" spans="1:9" x14ac:dyDescent="0.2">
      <c r="A210" s="82"/>
      <c r="B210" s="75"/>
      <c r="C210" s="28"/>
      <c r="D210" s="76"/>
      <c r="E210" s="28"/>
      <c r="F210" s="28" t="s">
        <v>10</v>
      </c>
      <c r="G210" s="28" t="s">
        <v>11</v>
      </c>
      <c r="H210" s="77"/>
      <c r="I210" s="86"/>
    </row>
    <row r="211" spans="1:9" x14ac:dyDescent="0.2">
      <c r="A211" s="82"/>
      <c r="B211" s="75"/>
      <c r="C211" s="28"/>
      <c r="D211" s="76"/>
      <c r="E211" s="28"/>
      <c r="F211" s="28" t="s">
        <v>10</v>
      </c>
      <c r="G211" s="28" t="s">
        <v>11</v>
      </c>
      <c r="H211" s="77"/>
      <c r="I211" s="86"/>
    </row>
    <row r="212" spans="1:9" x14ac:dyDescent="0.2">
      <c r="A212" s="82"/>
      <c r="B212" s="75"/>
      <c r="C212" s="28"/>
      <c r="D212" s="76"/>
      <c r="E212" s="28"/>
      <c r="F212" s="28" t="s">
        <v>10</v>
      </c>
      <c r="G212" s="28" t="s">
        <v>11</v>
      </c>
      <c r="H212" s="77"/>
      <c r="I212" s="86"/>
    </row>
    <row r="213" spans="1:9" x14ac:dyDescent="0.2">
      <c r="A213" s="82"/>
      <c r="B213" s="75"/>
      <c r="C213" s="28"/>
      <c r="D213" s="76"/>
      <c r="E213" s="28"/>
      <c r="F213" s="28" t="s">
        <v>10</v>
      </c>
      <c r="G213" s="28" t="s">
        <v>11</v>
      </c>
      <c r="H213" s="77"/>
      <c r="I213" s="86"/>
    </row>
    <row r="214" spans="1:9" x14ac:dyDescent="0.2">
      <c r="A214" s="82"/>
      <c r="B214" s="75"/>
      <c r="C214" s="28"/>
      <c r="D214" s="76"/>
      <c r="E214" s="28"/>
      <c r="F214" s="28" t="s">
        <v>10</v>
      </c>
      <c r="G214" s="28" t="s">
        <v>11</v>
      </c>
      <c r="H214" s="77"/>
      <c r="I214" s="86"/>
    </row>
    <row r="215" spans="1:9" x14ac:dyDescent="0.2">
      <c r="A215" s="82"/>
      <c r="B215" s="75"/>
      <c r="C215" s="28"/>
      <c r="D215" s="76"/>
      <c r="E215" s="28"/>
      <c r="F215" s="28" t="s">
        <v>10</v>
      </c>
      <c r="G215" s="28" t="s">
        <v>11</v>
      </c>
      <c r="H215" s="77"/>
      <c r="I215" s="86"/>
    </row>
    <row r="216" spans="1:9" x14ac:dyDescent="0.2">
      <c r="A216" s="82"/>
      <c r="B216" s="75"/>
      <c r="C216" s="28"/>
      <c r="D216" s="76"/>
      <c r="E216" s="28"/>
      <c r="F216" s="28" t="s">
        <v>10</v>
      </c>
      <c r="G216" s="28" t="s">
        <v>11</v>
      </c>
      <c r="H216" s="77"/>
      <c r="I216" s="86"/>
    </row>
    <row r="217" spans="1:9" x14ac:dyDescent="0.2">
      <c r="A217" s="82"/>
      <c r="B217" s="75"/>
      <c r="C217" s="28"/>
      <c r="D217" s="76"/>
      <c r="E217" s="28"/>
      <c r="F217" s="28" t="s">
        <v>10</v>
      </c>
      <c r="G217" s="28" t="s">
        <v>11</v>
      </c>
      <c r="H217" s="77"/>
      <c r="I217" s="86"/>
    </row>
    <row r="218" spans="1:9" x14ac:dyDescent="0.2">
      <c r="A218" s="82"/>
      <c r="B218" s="75"/>
      <c r="C218" s="28"/>
      <c r="D218" s="76"/>
      <c r="E218" s="28"/>
      <c r="F218" s="28" t="s">
        <v>10</v>
      </c>
      <c r="G218" s="28" t="s">
        <v>11</v>
      </c>
      <c r="H218" s="77"/>
      <c r="I218" s="86"/>
    </row>
    <row r="219" spans="1:9" x14ac:dyDescent="0.2">
      <c r="A219" s="82"/>
      <c r="B219" s="75"/>
      <c r="C219" s="28"/>
      <c r="D219" s="76"/>
      <c r="E219" s="28"/>
      <c r="F219" s="28" t="s">
        <v>10</v>
      </c>
      <c r="G219" s="28" t="s">
        <v>11</v>
      </c>
      <c r="H219" s="77"/>
      <c r="I219" s="86"/>
    </row>
    <row r="220" spans="1:9" x14ac:dyDescent="0.2">
      <c r="A220" s="82"/>
      <c r="B220" s="75"/>
      <c r="C220" s="28"/>
      <c r="D220" s="76"/>
      <c r="E220" s="28"/>
      <c r="F220" s="28" t="s">
        <v>10</v>
      </c>
      <c r="G220" s="28" t="s">
        <v>11</v>
      </c>
      <c r="H220" s="77"/>
      <c r="I220" s="86"/>
    </row>
    <row r="221" spans="1:9" x14ac:dyDescent="0.2">
      <c r="A221" s="82"/>
      <c r="B221" s="75"/>
      <c r="C221" s="28"/>
      <c r="D221" s="76"/>
      <c r="E221" s="28"/>
      <c r="F221" s="28" t="s">
        <v>10</v>
      </c>
      <c r="G221" s="28" t="s">
        <v>11</v>
      </c>
      <c r="H221" s="77"/>
      <c r="I221" s="86"/>
    </row>
    <row r="222" spans="1:9" x14ac:dyDescent="0.2">
      <c r="A222" s="82"/>
      <c r="B222" s="75"/>
      <c r="C222" s="28"/>
      <c r="D222" s="76"/>
      <c r="E222" s="28"/>
      <c r="F222" s="28" t="s">
        <v>10</v>
      </c>
      <c r="G222" s="28" t="s">
        <v>11</v>
      </c>
      <c r="H222" s="77"/>
      <c r="I222" s="86"/>
    </row>
    <row r="223" spans="1:9" x14ac:dyDescent="0.2">
      <c r="A223" s="82"/>
      <c r="B223" s="75"/>
      <c r="C223" s="28"/>
      <c r="D223" s="76"/>
      <c r="E223" s="28"/>
      <c r="F223" s="28" t="s">
        <v>10</v>
      </c>
      <c r="G223" s="28" t="s">
        <v>11</v>
      </c>
      <c r="H223" s="77"/>
      <c r="I223" s="86"/>
    </row>
    <row r="224" spans="1:9" x14ac:dyDescent="0.2">
      <c r="A224" s="82"/>
      <c r="B224" s="75"/>
      <c r="C224" s="28"/>
      <c r="D224" s="76"/>
      <c r="E224" s="28"/>
      <c r="F224" s="28" t="s">
        <v>10</v>
      </c>
      <c r="G224" s="28" t="s">
        <v>11</v>
      </c>
      <c r="H224" s="77"/>
      <c r="I224" s="86"/>
    </row>
    <row r="225" spans="1:9" x14ac:dyDescent="0.2">
      <c r="A225" s="82"/>
      <c r="B225" s="75"/>
      <c r="C225" s="28"/>
      <c r="D225" s="76"/>
      <c r="E225" s="28"/>
      <c r="F225" s="28" t="s">
        <v>10</v>
      </c>
      <c r="G225" s="28" t="s">
        <v>11</v>
      </c>
      <c r="H225" s="77"/>
      <c r="I225" s="86"/>
    </row>
    <row r="226" spans="1:9" ht="16" thickBot="1" x14ac:dyDescent="0.25">
      <c r="A226" s="45"/>
      <c r="B226" s="83"/>
      <c r="C226" s="59"/>
      <c r="D226" s="311" t="s">
        <v>140</v>
      </c>
      <c r="E226" s="311"/>
      <c r="F226" s="311"/>
      <c r="G226" s="311"/>
      <c r="H226" s="84"/>
      <c r="I226" s="87"/>
    </row>
  </sheetData>
  <mergeCells count="1">
    <mergeCell ref="D226:G226"/>
  </mergeCells>
  <phoneticPr fontId="7" type="noConversion"/>
  <dataValidations count="2">
    <dataValidation type="list" allowBlank="1" showInputMessage="1" showErrorMessage="1" sqref="A227:A852" xr:uid="{00000000-0002-0000-0500-000000000000}">
      <formula1>#REF!</formula1>
    </dataValidation>
    <dataValidation type="list" allowBlank="1" showInputMessage="1" showErrorMessage="1" sqref="K2:L852" xr:uid="{00000000-0002-0000-0500-000001000000}">
      <formula1>#REF!</formula1>
    </dataValidation>
  </dataValidations>
  <printOptions gridLines="1"/>
  <pageMargins left="0.70866141732283472" right="0.70866141732283472" top="0.74803149606299213" bottom="0.74803149606299213" header="0.31496062992125984" footer="0.31496062992125984"/>
  <pageSetup paperSize="9" scale="14" orientation="landscape" horizontalDpi="300" verticalDpi="300"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2000000}">
          <x14:formula1>
            <xm:f>'/Users/Mo/Library/Containers/com.microsoft.Excel/Data/Documents/Users\Mo\Library\Containers\com.microsoft.Excel\Data\Documents\D:\Users\owner\Desktop\OLD-LOGS\2021DATA_Red_Mnt\_DRILL_LOGS\DD21063\older\[LOG_DD21063_July28_Libor_Geotech.xlsx]LookUP'!#REF!</xm:f>
          </x14:formula1>
          <xm:sqref>A2:A226</xm:sqref>
        </x14:dataValidation>
        <x14:dataValidation type="list" allowBlank="1" showInputMessage="1" showErrorMessage="1" xr:uid="{00000000-0002-0000-0500-000003000000}">
          <x14:formula1>
            <xm:f>'/Users/Mo/Library/Containers/com.microsoft.Excel/Data/Documents/Users\Mo\Library\Containers\com.microsoft.Excel\Data\Documents\F:\latest files for LC\[LOG_DD21070_Aug.27_LC_entered_boxends_recRQD_MagSus_SG.xlsx]LookUP'!#REF!</xm:f>
          </x14:formula1>
          <xm:sqref>C2:C27</xm:sqref>
        </x14:dataValidation>
        <x14:dataValidation type="list" allowBlank="1" showInputMessage="1" showErrorMessage="1" xr:uid="{00000000-0002-0000-0500-000004000000}">
          <x14:formula1>
            <xm:f>'/Users/Mo/Library/Containers/com.microsoft.Excel/Data/Documents/Users\Mo\Library\Containers\com.microsoft.Excel\Data\Documents\F:\latest files for LC\[LOG_DD21070_Sep3_LC_entered RecRQD_MagSus_SG.xlsx]LookUP'!#REF!</xm:f>
          </x14:formula1>
          <xm:sqref>C28:C226</xm:sqref>
        </x14:dataValidation>
        <x14:dataValidation type="list" allowBlank="1" showInputMessage="1" showErrorMessage="1" xr:uid="{00000000-0002-0000-0500-000006000000}">
          <x14:formula1>
            <xm:f>LookUP!$I$2:$I$8</xm:f>
          </x14:formula1>
          <xm:sqref>C1 C227:C1048576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4"/>
  <sheetViews>
    <sheetView zoomScaleNormal="100" workbookViewId="0">
      <pane xSplit="3" ySplit="1" topLeftCell="D2" activePane="bottomRight" state="frozen"/>
      <selection pane="topRight" activeCell="D1" sqref="D1"/>
      <selection pane="bottomLeft" activeCell="A2" sqref="A2"/>
      <selection pane="bottomRight" activeCell="H30" sqref="H30"/>
    </sheetView>
  </sheetViews>
  <sheetFormatPr baseColWidth="10" defaultColWidth="8.83203125" defaultRowHeight="15" x14ac:dyDescent="0.2"/>
  <cols>
    <col min="1" max="1" width="15" style="3" customWidth="1"/>
    <col min="2" max="2" width="10.83203125" style="3" customWidth="1"/>
    <col min="3" max="4" width="19.5" style="3" customWidth="1"/>
    <col min="5" max="5" width="14.5" style="3" customWidth="1"/>
    <col min="6" max="6" width="15.5" style="3" customWidth="1"/>
    <col min="7" max="7" width="15.5" style="10" customWidth="1"/>
    <col min="8" max="8" width="46.1640625" customWidth="1"/>
  </cols>
  <sheetData>
    <row r="1" spans="1:7" ht="33" thickBot="1" x14ac:dyDescent="0.25">
      <c r="A1" s="21" t="s">
        <v>0</v>
      </c>
      <c r="B1" s="22" t="s">
        <v>1</v>
      </c>
      <c r="C1" s="22" t="s">
        <v>45</v>
      </c>
      <c r="D1" s="22" t="s">
        <v>2</v>
      </c>
      <c r="E1" s="22" t="s">
        <v>46</v>
      </c>
      <c r="F1" s="22" t="s">
        <v>47</v>
      </c>
      <c r="G1" s="23" t="s">
        <v>48</v>
      </c>
    </row>
    <row r="2" spans="1:7" x14ac:dyDescent="0.2">
      <c r="A2" s="60"/>
      <c r="B2" s="8"/>
      <c r="C2" s="8"/>
      <c r="D2" s="8"/>
      <c r="E2" s="8"/>
      <c r="F2" s="8"/>
      <c r="G2" s="61"/>
    </row>
    <row r="3" spans="1:7" x14ac:dyDescent="0.2">
      <c r="A3" s="60"/>
      <c r="B3" s="8"/>
      <c r="C3" s="8"/>
      <c r="D3" s="8"/>
      <c r="E3" s="8"/>
      <c r="F3" s="8"/>
      <c r="G3" s="61"/>
    </row>
    <row r="4" spans="1:7" x14ac:dyDescent="0.2">
      <c r="A4" s="60"/>
      <c r="B4" s="8"/>
      <c r="C4" s="8"/>
      <c r="D4" s="8"/>
      <c r="E4" s="8"/>
      <c r="F4" s="8"/>
      <c r="G4" s="61"/>
    </row>
    <row r="5" spans="1:7" x14ac:dyDescent="0.2">
      <c r="A5" s="60"/>
      <c r="B5" s="8"/>
      <c r="C5" s="8"/>
      <c r="D5" s="8"/>
      <c r="E5" s="8"/>
      <c r="F5" s="8"/>
      <c r="G5" s="61"/>
    </row>
    <row r="6" spans="1:7" x14ac:dyDescent="0.2">
      <c r="A6" s="60"/>
      <c r="B6" s="8"/>
      <c r="C6" s="8"/>
      <c r="D6" s="8"/>
      <c r="E6" s="8"/>
      <c r="F6" s="8"/>
      <c r="G6" s="61"/>
    </row>
    <row r="7" spans="1:7" x14ac:dyDescent="0.2">
      <c r="A7" s="60"/>
      <c r="B7" s="8"/>
      <c r="C7" s="8"/>
      <c r="D7" s="8"/>
      <c r="E7" s="8"/>
      <c r="F7" s="8"/>
      <c r="G7" s="61"/>
    </row>
    <row r="8" spans="1:7" x14ac:dyDescent="0.2">
      <c r="A8" s="60"/>
      <c r="B8" s="8"/>
      <c r="C8" s="8"/>
      <c r="D8" s="8"/>
      <c r="E8" s="8"/>
      <c r="F8" s="8"/>
      <c r="G8" s="61"/>
    </row>
    <row r="9" spans="1:7" x14ac:dyDescent="0.2">
      <c r="A9" s="60"/>
      <c r="B9" s="8"/>
      <c r="C9" s="8"/>
      <c r="D9" s="8"/>
      <c r="E9" s="8"/>
      <c r="F9" s="8"/>
      <c r="G9" s="61"/>
    </row>
    <row r="10" spans="1:7" x14ac:dyDescent="0.2">
      <c r="A10" s="60"/>
      <c r="B10" s="8"/>
      <c r="C10" s="8"/>
      <c r="D10" s="8"/>
      <c r="E10" s="8"/>
      <c r="F10" s="8"/>
      <c r="G10" s="61"/>
    </row>
    <row r="11" spans="1:7" x14ac:dyDescent="0.2">
      <c r="A11" s="60"/>
      <c r="B11" s="8"/>
      <c r="C11" s="8"/>
      <c r="D11" s="8"/>
      <c r="E11" s="8"/>
      <c r="F11" s="8"/>
      <c r="G11" s="61"/>
    </row>
    <row r="12" spans="1:7" x14ac:dyDescent="0.2">
      <c r="A12" s="60"/>
      <c r="B12" s="8"/>
      <c r="C12" s="8"/>
      <c r="D12" s="8"/>
      <c r="E12" s="8"/>
      <c r="F12" s="8"/>
      <c r="G12" s="61"/>
    </row>
    <row r="13" spans="1:7" x14ac:dyDescent="0.2">
      <c r="A13" s="49"/>
      <c r="B13" s="8"/>
      <c r="C13" s="8"/>
      <c r="D13" s="7"/>
      <c r="E13" s="7"/>
      <c r="F13" s="7"/>
      <c r="G13" s="61"/>
    </row>
    <row r="14" spans="1:7" x14ac:dyDescent="0.2">
      <c r="A14" s="49"/>
      <c r="B14" s="8"/>
      <c r="C14" s="8"/>
      <c r="D14" s="7"/>
      <c r="E14" s="7"/>
      <c r="F14" s="7"/>
      <c r="G14" s="61"/>
    </row>
    <row r="15" spans="1:7" x14ac:dyDescent="0.2">
      <c r="A15" s="49"/>
      <c r="B15" s="8"/>
      <c r="C15" s="8"/>
      <c r="D15" s="7"/>
      <c r="E15" s="7"/>
      <c r="F15" s="7"/>
      <c r="G15" s="61"/>
    </row>
    <row r="16" spans="1:7" x14ac:dyDescent="0.2">
      <c r="A16" s="49"/>
      <c r="B16" s="8"/>
      <c r="C16" s="8"/>
      <c r="D16" s="7"/>
      <c r="E16" s="7"/>
      <c r="F16" s="7"/>
      <c r="G16" s="61"/>
    </row>
    <row r="17" spans="1:7" x14ac:dyDescent="0.2">
      <c r="A17" s="49"/>
      <c r="B17" s="8"/>
      <c r="C17" s="8"/>
      <c r="D17" s="7"/>
      <c r="E17" s="7"/>
      <c r="F17" s="7"/>
      <c r="G17" s="61"/>
    </row>
    <row r="18" spans="1:7" x14ac:dyDescent="0.2">
      <c r="A18" s="49"/>
      <c r="B18" s="8"/>
      <c r="C18" s="8"/>
      <c r="D18" s="7"/>
      <c r="E18" s="7"/>
      <c r="F18" s="7"/>
      <c r="G18" s="61"/>
    </row>
    <row r="19" spans="1:7" x14ac:dyDescent="0.2">
      <c r="A19" s="49"/>
      <c r="B19" s="8"/>
      <c r="C19" s="8"/>
      <c r="D19" s="7"/>
      <c r="E19" s="7"/>
      <c r="F19" s="7"/>
      <c r="G19" s="61"/>
    </row>
    <row r="20" spans="1:7" x14ac:dyDescent="0.2">
      <c r="A20" s="49"/>
      <c r="B20" s="8"/>
      <c r="C20" s="8"/>
      <c r="D20" s="7"/>
      <c r="E20" s="7"/>
      <c r="F20" s="7"/>
      <c r="G20" s="61"/>
    </row>
    <row r="21" spans="1:7" x14ac:dyDescent="0.2">
      <c r="A21" s="49"/>
      <c r="B21" s="8"/>
      <c r="C21" s="8"/>
      <c r="D21" s="7"/>
      <c r="E21" s="7"/>
      <c r="F21" s="7"/>
      <c r="G21" s="61"/>
    </row>
    <row r="22" spans="1:7" x14ac:dyDescent="0.2">
      <c r="A22" s="49"/>
      <c r="B22" s="8"/>
      <c r="C22" s="8"/>
      <c r="D22" s="7"/>
      <c r="E22" s="7"/>
      <c r="F22" s="7"/>
      <c r="G22" s="61"/>
    </row>
    <row r="23" spans="1:7" x14ac:dyDescent="0.2">
      <c r="A23" s="49"/>
      <c r="B23" s="8"/>
      <c r="C23" s="8"/>
      <c r="D23" s="7"/>
      <c r="E23" s="7"/>
      <c r="F23" s="7"/>
      <c r="G23" s="61"/>
    </row>
    <row r="24" spans="1:7" x14ac:dyDescent="0.2">
      <c r="A24" s="49"/>
      <c r="B24" s="8"/>
      <c r="C24" s="8"/>
      <c r="D24" s="7"/>
      <c r="E24" s="7"/>
      <c r="F24" s="7"/>
      <c r="G24" s="61"/>
    </row>
    <row r="25" spans="1:7" x14ac:dyDescent="0.2">
      <c r="A25" s="60"/>
      <c r="B25" s="8"/>
      <c r="C25" s="8"/>
      <c r="D25" s="8"/>
      <c r="E25" s="8"/>
      <c r="F25" s="8"/>
      <c r="G25" s="61"/>
    </row>
    <row r="26" spans="1:7" x14ac:dyDescent="0.2">
      <c r="A26" s="60"/>
      <c r="B26" s="8"/>
      <c r="C26" s="8"/>
      <c r="D26" s="8"/>
      <c r="E26" s="8"/>
      <c r="F26" s="8"/>
      <c r="G26" s="61"/>
    </row>
    <row r="27" spans="1:7" x14ac:dyDescent="0.2">
      <c r="A27" s="60"/>
      <c r="B27" s="8"/>
      <c r="C27" s="8"/>
      <c r="D27" s="8"/>
      <c r="E27" s="8"/>
      <c r="F27" s="8"/>
      <c r="G27" s="61"/>
    </row>
    <row r="28" spans="1:7" x14ac:dyDescent="0.2">
      <c r="A28" s="60"/>
      <c r="B28" s="8"/>
      <c r="C28" s="8"/>
      <c r="D28" s="8"/>
      <c r="E28" s="8"/>
      <c r="F28" s="8"/>
      <c r="G28" s="61"/>
    </row>
    <row r="29" spans="1:7" x14ac:dyDescent="0.2">
      <c r="A29" s="60"/>
      <c r="B29" s="8"/>
      <c r="C29" s="8"/>
      <c r="D29" s="8"/>
      <c r="E29" s="8"/>
      <c r="F29" s="8"/>
      <c r="G29" s="61"/>
    </row>
    <row r="30" spans="1:7" x14ac:dyDescent="0.2">
      <c r="A30" s="60"/>
      <c r="B30" s="8"/>
      <c r="C30" s="8"/>
      <c r="D30" s="8"/>
      <c r="E30" s="8"/>
      <c r="F30" s="8"/>
      <c r="G30" s="61"/>
    </row>
    <row r="31" spans="1:7" x14ac:dyDescent="0.2">
      <c r="A31" s="60"/>
      <c r="B31" s="8"/>
      <c r="C31" s="8"/>
      <c r="D31" s="8"/>
      <c r="E31" s="8"/>
      <c r="F31" s="8"/>
      <c r="G31" s="61"/>
    </row>
    <row r="32" spans="1:7" x14ac:dyDescent="0.2">
      <c r="A32" s="60"/>
      <c r="B32" s="8"/>
      <c r="C32" s="8"/>
      <c r="D32" s="8"/>
      <c r="E32" s="8"/>
      <c r="F32" s="8"/>
      <c r="G32" s="61"/>
    </row>
    <row r="33" spans="1:7" x14ac:dyDescent="0.2">
      <c r="A33" s="60"/>
      <c r="B33" s="8"/>
      <c r="C33" s="8"/>
      <c r="D33" s="8"/>
      <c r="E33" s="8"/>
      <c r="F33" s="8"/>
      <c r="G33" s="61"/>
    </row>
    <row r="34" spans="1:7" ht="16" thickBot="1" x14ac:dyDescent="0.25">
      <c r="A34" s="62"/>
      <c r="B34" s="63"/>
      <c r="C34" s="63"/>
      <c r="D34" s="63"/>
      <c r="E34" s="312"/>
      <c r="F34" s="312"/>
      <c r="G34" s="313"/>
    </row>
  </sheetData>
  <mergeCells count="1">
    <mergeCell ref="E34:G34"/>
  </mergeCells>
  <phoneticPr fontId="7" type="noConversion"/>
  <pageMargins left="0.70866141732283472" right="0.70866141732283472" top="0.74803149606299213" bottom="0.74803149606299213" header="0.31496062992125984" footer="0.31496062992125984"/>
  <pageSetup orientation="landscape"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0000000}">
          <x14:formula1>
            <xm:f>LookUP!$D$2:$D$39</xm:f>
          </x14:formula1>
          <xm:sqref>B1 B35:B1048576</xm:sqref>
        </x14:dataValidation>
        <x14:dataValidation type="list" allowBlank="1" showInputMessage="1" showErrorMessage="1" xr:uid="{00000000-0002-0000-0600-000001000000}">
          <x14:formula1>
            <xm:f>'/Users/Mo/Library/Containers/com.microsoft.Excel/Data/Documents/Users\Mo\Library\Containers\com.microsoft.Excel\Data\Documents\D:\Users\owner\Desktop\OLD-LOGS\2021DATA_Red_Mnt\_DRILL_LOGS\DD21063\older\[LOG_DD21063_July28_Libor_Geotech.xlsx]LookUP'!#REF!</xm:f>
          </x14:formula1>
          <xm:sqref>A2:A34</xm:sqref>
        </x14:dataValidation>
        <x14:dataValidation type="list" allowBlank="1" showInputMessage="1" showErrorMessage="1" xr:uid="{00000000-0002-0000-0600-000002000000}">
          <x14:formula1>
            <xm:f>'/Users/Mo/Library/Containers/com.microsoft.Excel/Data/Documents/Users\Mo\Library\Containers\com.microsoft.Excel\Data\Documents\F:\latest files for LC\[LOG_DD21070_Aug.27_LC_entered_boxends_recRQD_MagSus_SG.xlsx]LookUP'!#REF!</xm:f>
          </x14:formula1>
          <xm:sqref>B2:B22 C2:C34</xm:sqref>
        </x14:dataValidation>
        <x14:dataValidation type="list" allowBlank="1" showInputMessage="1" showErrorMessage="1" xr:uid="{00000000-0002-0000-0600-000003000000}">
          <x14:formula1>
            <xm:f>'/Users/Mo/Library/Containers/com.microsoft.Excel/Data/Documents/Users\Mo\Library\Containers\com.microsoft.Excel\Data\Documents\F:\latest files for LC\[LOG_DD21070_Sep3_LC_entered RecRQD_MagSus_SG.xlsx]LookUP'!#REF!</xm:f>
          </x14:formula1>
          <xm:sqref>B23:B34</xm:sqref>
        </x14:dataValidation>
        <x14:dataValidation type="list" allowBlank="1" showInputMessage="1" showErrorMessage="1" xr:uid="{00000000-0002-0000-0600-000004000000}">
          <x14:formula1>
            <xm:f>LookUP!$I$2:$I$7</xm:f>
          </x14:formula1>
          <xm:sqref>C1 C35:C1048576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BFB449023F0D4CA40C33DCB1802B1C" ma:contentTypeVersion="12" ma:contentTypeDescription="Create a new document." ma:contentTypeScope="" ma:versionID="ac45bd61c28530ca74a0fb15da7eeb3c">
  <xsd:schema xmlns:xsd="http://www.w3.org/2001/XMLSchema" xmlns:xs="http://www.w3.org/2001/XMLSchema" xmlns:p="http://schemas.microsoft.com/office/2006/metadata/properties" xmlns:ns2="b823d9ef-a45a-44cc-bbda-aa32e21b7afc" xmlns:ns3="e4548956-3db1-451b-b54c-668c9e5559c4" targetNamespace="http://schemas.microsoft.com/office/2006/metadata/properties" ma:root="true" ma:fieldsID="bb189c2d22830c82426f1d2b16f7db05" ns2:_="" ns3:_="">
    <xsd:import namespace="b823d9ef-a45a-44cc-bbda-aa32e21b7afc"/>
    <xsd:import namespace="e4548956-3db1-451b-b54c-668c9e5559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23d9ef-a45a-44cc-bbda-aa32e21b7a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48956-3db1-451b-b54c-668c9e5559c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E5F92-B850-4192-9ACE-DE8B788DA0D3}">
  <ds:schemaRefs>
    <ds:schemaRef ds:uri="http://schemas.microsoft.com/office/2006/metadata/properties"/>
    <ds:schemaRef ds:uri="http://schemas.microsoft.com/office/2006/documentManagement/types"/>
    <ds:schemaRef ds:uri="e4548956-3db1-451b-b54c-668c9e5559c4"/>
    <ds:schemaRef ds:uri="http://purl.org/dc/terms/"/>
    <ds:schemaRef ds:uri="http://schemas.openxmlformats.org/package/2006/metadata/core-properties"/>
    <ds:schemaRef ds:uri="b823d9ef-a45a-44cc-bbda-aa32e21b7afc"/>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86BE629B-4035-461C-BE67-46F18A844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23d9ef-a45a-44cc-bbda-aa32e21b7afc"/>
    <ds:schemaRef ds:uri="e4548956-3db1-451b-b54c-668c9e555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1DC9E6-57EE-473E-A127-8C4D601C9D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Header</vt:lpstr>
      <vt:lpstr>Quick Drill_log</vt:lpstr>
      <vt:lpstr>Core_Photo_index</vt:lpstr>
      <vt:lpstr>INRS samples</vt:lpstr>
      <vt:lpstr>YGS samples</vt:lpstr>
      <vt:lpstr>References</vt:lpstr>
      <vt:lpstr>Recov-RQD</vt:lpstr>
      <vt:lpstr>MagSusc</vt:lpstr>
      <vt:lpstr>Specific Gravity</vt:lpstr>
      <vt:lpstr>Box Ends</vt:lpstr>
      <vt:lpstr>Core Library</vt:lpstr>
      <vt:lpstr>LookUP</vt:lpstr>
      <vt:lpstr>'Quick Drill_log'!Print_Titles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van Randen</dc:creator>
  <cp:lastModifiedBy>Maurice Colpron</cp:lastModifiedBy>
  <cp:revision/>
  <cp:lastPrinted>2023-03-16T23:09:11Z</cp:lastPrinted>
  <dcterms:created xsi:type="dcterms:W3CDTF">2020-07-11T20:08:34Z</dcterms:created>
  <dcterms:modified xsi:type="dcterms:W3CDTF">2023-09-16T17:05:20Z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0x010100A6BFB449023F0D4CA40C33DCB1802B1C</vt:lpwstr>
  </property>
</Properties>
</file>