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3\"/>
    </mc:Choice>
  </mc:AlternateContent>
  <xr:revisionPtr revIDLastSave="0" documentId="13_ncr:1_{696AEB5F-4DC2-4096-B675-151B5BB04C3A}" xr6:coauthVersionLast="47" xr6:coauthVersionMax="47" xr10:uidLastSave="{00000000-0000-0000-0000-000000000000}"/>
  <bookViews>
    <workbookView xWindow="-108" yWindow="-108" windowWidth="23256" windowHeight="12576" tabRatio="790" firstSheet="2" activeTab="8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6" l="1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C292" i="8" l="1"/>
  <c r="C291" i="8"/>
  <c r="C69" i="2"/>
  <c r="C70" i="2"/>
  <c r="C71" i="2"/>
  <c r="C72" i="2"/>
  <c r="C59" i="2"/>
  <c r="C63" i="2"/>
  <c r="C64" i="2"/>
  <c r="C65" i="2"/>
  <c r="C66" i="2"/>
  <c r="C67" i="2"/>
  <c r="C68" i="2"/>
  <c r="C57" i="2"/>
  <c r="C58" i="2"/>
  <c r="C60" i="2"/>
  <c r="C61" i="2"/>
  <c r="C62" i="2"/>
  <c r="A175" i="3"/>
  <c r="A176" i="3"/>
  <c r="A177" i="3"/>
  <c r="A178" i="3"/>
  <c r="A179" i="3"/>
  <c r="A180" i="3"/>
  <c r="A181" i="3"/>
  <c r="A184" i="3"/>
  <c r="A185" i="3"/>
  <c r="A186" i="3"/>
  <c r="A187" i="3"/>
  <c r="A190" i="3"/>
  <c r="A191" i="3"/>
  <c r="A192" i="3"/>
  <c r="A193" i="3"/>
  <c r="A194" i="3"/>
  <c r="A195" i="3"/>
  <c r="A197" i="3"/>
  <c r="A198" i="3"/>
  <c r="A199" i="3"/>
  <c r="A200" i="3"/>
  <c r="A202" i="3"/>
  <c r="A203" i="3"/>
  <c r="A204" i="3"/>
  <c r="A205" i="3"/>
  <c r="A206" i="3"/>
  <c r="A209" i="3"/>
  <c r="A149" i="3"/>
  <c r="A170" i="3"/>
  <c r="A171" i="3"/>
  <c r="A172" i="3"/>
  <c r="A173" i="3"/>
  <c r="A174" i="3"/>
  <c r="C4" i="8"/>
  <c r="C5" i="8"/>
  <c r="C26" i="2"/>
  <c r="C23" i="2"/>
  <c r="A72" i="3"/>
  <c r="C2" i="8"/>
  <c r="A25" i="3" l="1"/>
  <c r="A26" i="3"/>
  <c r="A27" i="3"/>
  <c r="A28" i="3"/>
  <c r="A30" i="3"/>
  <c r="A31" i="3"/>
  <c r="A32" i="3"/>
  <c r="A33" i="3"/>
  <c r="A34" i="3"/>
  <c r="A35" i="3"/>
  <c r="A36" i="3"/>
  <c r="A37" i="3"/>
  <c r="A40" i="3"/>
  <c r="A41" i="3"/>
  <c r="A42" i="3"/>
  <c r="A43" i="3"/>
  <c r="A45" i="3"/>
  <c r="A46" i="3"/>
  <c r="A47" i="3"/>
  <c r="A50" i="3"/>
  <c r="A51" i="3"/>
  <c r="A52" i="3"/>
  <c r="A53" i="3"/>
  <c r="A54" i="3"/>
  <c r="A55" i="3"/>
  <c r="A56" i="3"/>
  <c r="A57" i="3"/>
  <c r="A58" i="3"/>
  <c r="A59" i="3"/>
  <c r="A60" i="3"/>
  <c r="A61" i="3"/>
  <c r="A64" i="3"/>
  <c r="A65" i="3"/>
  <c r="A66" i="3"/>
  <c r="A67" i="3"/>
  <c r="A68" i="3"/>
  <c r="A69" i="3"/>
  <c r="A70" i="3"/>
  <c r="A73" i="3"/>
  <c r="A74" i="3"/>
  <c r="A75" i="3"/>
  <c r="A76" i="3"/>
  <c r="A79" i="3"/>
  <c r="A80" i="3"/>
  <c r="A81" i="3"/>
  <c r="A82" i="3"/>
  <c r="A84" i="3"/>
  <c r="A85" i="3"/>
  <c r="A86" i="3"/>
  <c r="A87" i="3"/>
  <c r="A90" i="3"/>
  <c r="A91" i="3"/>
  <c r="A92" i="3"/>
  <c r="A93" i="3"/>
  <c r="A94" i="3"/>
  <c r="A95" i="3"/>
  <c r="A96" i="3"/>
  <c r="A97" i="3"/>
  <c r="A98" i="3"/>
  <c r="A101" i="3"/>
  <c r="A102" i="3"/>
  <c r="A103" i="3"/>
  <c r="A104" i="3"/>
  <c r="A105" i="3"/>
  <c r="A108" i="3"/>
  <c r="A109" i="3"/>
  <c r="A110" i="3"/>
  <c r="A111" i="3"/>
  <c r="A113" i="3"/>
  <c r="A114" i="3"/>
  <c r="A115" i="3"/>
  <c r="A116" i="3"/>
  <c r="A117" i="3"/>
  <c r="A118" i="3"/>
  <c r="A121" i="3"/>
  <c r="A122" i="3"/>
  <c r="A123" i="3"/>
  <c r="A124" i="3"/>
  <c r="A125" i="3"/>
  <c r="A126" i="3"/>
  <c r="A127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3" i="3"/>
  <c r="A144" i="3"/>
  <c r="A145" i="3"/>
  <c r="A146" i="3"/>
  <c r="A147" i="3"/>
  <c r="A150" i="3"/>
  <c r="A151" i="3"/>
  <c r="A152" i="3"/>
  <c r="A153" i="3"/>
  <c r="A155" i="3"/>
  <c r="A156" i="3"/>
  <c r="A157" i="3"/>
  <c r="A158" i="3"/>
  <c r="A161" i="3"/>
  <c r="A162" i="3"/>
  <c r="A163" i="3"/>
  <c r="A164" i="3"/>
  <c r="A167" i="3"/>
  <c r="A168" i="3"/>
  <c r="A169" i="3"/>
  <c r="A24" i="3"/>
  <c r="C13" i="8"/>
  <c r="C12" i="8"/>
  <c r="C11" i="8"/>
  <c r="C10" i="8"/>
  <c r="C9" i="8"/>
  <c r="C8" i="8"/>
  <c r="C7" i="8"/>
  <c r="C6" i="8"/>
  <c r="C3" i="8"/>
  <c r="C4" i="7"/>
  <c r="C3" i="7"/>
  <c r="C2" i="7"/>
  <c r="C56" i="2"/>
  <c r="C55" i="2"/>
  <c r="C2" i="2"/>
  <c r="C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4" i="2"/>
  <c r="C25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3" i="2"/>
  <c r="C54" i="2"/>
  <c r="C52" i="2"/>
  <c r="H2" i="6"/>
  <c r="H3" i="6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14" i="8"/>
  <c r="I3" i="6" l="1"/>
  <c r="J3" i="6"/>
  <c r="H4" i="6"/>
  <c r="I4" i="6" s="1"/>
  <c r="J4" i="6"/>
  <c r="H5" i="6"/>
  <c r="I5" i="6" s="1"/>
  <c r="J5" i="6"/>
  <c r="H6" i="6"/>
  <c r="I6" i="6" s="1"/>
  <c r="J6" i="6"/>
  <c r="H7" i="6"/>
  <c r="I7" i="6" s="1"/>
  <c r="J7" i="6"/>
  <c r="H8" i="6"/>
  <c r="I8" i="6" s="1"/>
  <c r="J8" i="6"/>
  <c r="H9" i="6"/>
  <c r="I9" i="6"/>
  <c r="J9" i="6"/>
  <c r="H10" i="6"/>
  <c r="I10" i="6"/>
  <c r="J10" i="6"/>
  <c r="H11" i="6"/>
  <c r="I11" i="6" s="1"/>
  <c r="J11" i="6"/>
  <c r="H12" i="6"/>
  <c r="I12" i="6" s="1"/>
  <c r="J12" i="6"/>
  <c r="H13" i="6"/>
  <c r="I13" i="6" s="1"/>
  <c r="J13" i="6"/>
  <c r="H14" i="6"/>
  <c r="I14" i="6" s="1"/>
  <c r="J14" i="6"/>
  <c r="H15" i="6"/>
  <c r="I15" i="6" s="1"/>
  <c r="J15" i="6"/>
  <c r="H16" i="6"/>
  <c r="I16" i="6" s="1"/>
  <c r="J16" i="6"/>
  <c r="H17" i="6"/>
  <c r="I17" i="6" s="1"/>
  <c r="J17" i="6"/>
  <c r="H18" i="6"/>
  <c r="I18" i="6" s="1"/>
  <c r="J18" i="6"/>
  <c r="H19" i="6"/>
  <c r="I19" i="6" s="1"/>
  <c r="J19" i="6"/>
  <c r="H20" i="6"/>
  <c r="I20" i="6" s="1"/>
  <c r="J20" i="6"/>
  <c r="I2" i="6"/>
  <c r="J2" i="6"/>
</calcChain>
</file>

<file path=xl/sharedStrings.xml><?xml version="1.0" encoding="utf-8"?>
<sst xmlns="http://schemas.openxmlformats.org/spreadsheetml/2006/main" count="1848" uniqueCount="519">
  <si>
    <t>Sample Number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</si>
  <si>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</si>
  <si>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</si>
  <si>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</si>
  <si>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</si>
  <si>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</si>
  <si>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</si>
  <si>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</si>
  <si>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</si>
  <si>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</si>
  <si>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</si>
  <si>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</si>
  <si>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</si>
  <si>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</si>
  <si>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</si>
  <si>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</si>
  <si>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</si>
  <si>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</si>
  <si>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</si>
  <si>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</si>
  <si>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</si>
  <si>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</si>
  <si>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</si>
  <si>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</si>
  <si>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</si>
  <si>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</si>
  <si>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</si>
  <si>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</si>
  <si>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</si>
  <si>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</si>
  <si>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</si>
  <si>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</si>
  <si>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</si>
  <si>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</si>
  <si>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</si>
  <si>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</si>
  <si>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</si>
  <si>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</si>
  <si>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</si>
  <si>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</si>
  <si>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</si>
  <si>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</si>
  <si>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</si>
  <si>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</si>
  <si>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</si>
  <si>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</si>
  <si>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</si>
  <si>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</si>
  <si>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</si>
  <si>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</si>
  <si>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</si>
  <si>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</si>
  <si>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</si>
  <si>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</si>
  <si>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</si>
  <si>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</si>
  <si>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</si>
  <si>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</si>
  <si>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</si>
  <si>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</si>
  <si>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</si>
  <si>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</si>
  <si>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</si>
  <si>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</si>
  <si>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</si>
  <si>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</si>
  <si>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</si>
  <si>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</si>
  <si>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</si>
  <si>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</si>
  <si>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</si>
  <si>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</si>
  <si>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</si>
  <si>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</si>
  <si>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</si>
  <si>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</si>
  <si>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</si>
  <si>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</si>
  <si>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</si>
  <si>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</si>
  <si>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</si>
  <si>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</si>
  <si>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</si>
  <si>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</si>
  <si>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</si>
  <si>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Top of hole, no sample</t>
  </si>
  <si>
    <t>-</t>
  </si>
  <si>
    <t>Standard - CDN ME-1601</t>
  </si>
  <si>
    <t>Blank</t>
  </si>
  <si>
    <t>Fault</t>
  </si>
  <si>
    <t>RG</t>
  </si>
  <si>
    <t>Bedding (S0)</t>
  </si>
  <si>
    <t>S1</t>
  </si>
  <si>
    <t>Unit Code</t>
  </si>
  <si>
    <t xml:space="preserve">Unit </t>
  </si>
  <si>
    <t>Vangorda FM</t>
  </si>
  <si>
    <t>F</t>
  </si>
  <si>
    <t>Coarse Reject Duplicate</t>
  </si>
  <si>
    <t>Massive Sulphide</t>
  </si>
  <si>
    <t>Standard - CDN ME-1902</t>
  </si>
  <si>
    <t>5A0</t>
  </si>
  <si>
    <t>Banded Sulphide</t>
  </si>
  <si>
    <t>4L9</t>
  </si>
  <si>
    <t>Breccia</t>
  </si>
  <si>
    <t>Graphitic</t>
  </si>
  <si>
    <t>F1</t>
  </si>
  <si>
    <t>S2</t>
  </si>
  <si>
    <t>Graphitic phyllite</t>
  </si>
  <si>
    <t>22-010</t>
  </si>
  <si>
    <t>5B4Q</t>
  </si>
  <si>
    <t>D938139</t>
  </si>
  <si>
    <t>D938140</t>
  </si>
  <si>
    <t>D938141</t>
  </si>
  <si>
    <t>D938142</t>
  </si>
  <si>
    <t>D938143</t>
  </si>
  <si>
    <t>D938144</t>
  </si>
  <si>
    <t>D938145</t>
  </si>
  <si>
    <t>D938146</t>
  </si>
  <si>
    <t>D938147</t>
  </si>
  <si>
    <t>D938148</t>
  </si>
  <si>
    <t>D938149</t>
  </si>
  <si>
    <t>D938150</t>
  </si>
  <si>
    <t>D938151</t>
  </si>
  <si>
    <t>D938152</t>
  </si>
  <si>
    <t>D938153</t>
  </si>
  <si>
    <t>D938154</t>
  </si>
  <si>
    <t>D938155</t>
  </si>
  <si>
    <t>D938156</t>
  </si>
  <si>
    <t>D938157</t>
  </si>
  <si>
    <t>D938158</t>
  </si>
  <si>
    <t>D938159</t>
  </si>
  <si>
    <t>D938160</t>
  </si>
  <si>
    <t>D938161</t>
  </si>
  <si>
    <t>D938162</t>
  </si>
  <si>
    <t>D938163</t>
  </si>
  <si>
    <t>D938164</t>
  </si>
  <si>
    <t>D938165</t>
  </si>
  <si>
    <t>D938166</t>
  </si>
  <si>
    <t>D938167</t>
  </si>
  <si>
    <t>D938168</t>
  </si>
  <si>
    <t>D938169</t>
  </si>
  <si>
    <t>D938170</t>
  </si>
  <si>
    <t>D938171</t>
  </si>
  <si>
    <t>D938172</t>
  </si>
  <si>
    <t>D938173</t>
  </si>
  <si>
    <t>D938174</t>
  </si>
  <si>
    <t>D938175</t>
  </si>
  <si>
    <t>D938176</t>
  </si>
  <si>
    <t>D938177</t>
  </si>
  <si>
    <t>D938178</t>
  </si>
  <si>
    <t>D938179</t>
  </si>
  <si>
    <t>D938180</t>
  </si>
  <si>
    <t>D938181</t>
  </si>
  <si>
    <t>D938182</t>
  </si>
  <si>
    <t>D938183</t>
  </si>
  <si>
    <t>D938184</t>
  </si>
  <si>
    <t>D938185</t>
  </si>
  <si>
    <t>D938186</t>
  </si>
  <si>
    <t>D938187</t>
  </si>
  <si>
    <t>D938188</t>
  </si>
  <si>
    <t>D938189</t>
  </si>
  <si>
    <t>D938190</t>
  </si>
  <si>
    <t>D938191</t>
  </si>
  <si>
    <t>D938192</t>
  </si>
  <si>
    <t>D938193</t>
  </si>
  <si>
    <t>D938194</t>
  </si>
  <si>
    <t>D938195</t>
  </si>
  <si>
    <t>D938196</t>
  </si>
  <si>
    <t>D938197</t>
  </si>
  <si>
    <t>D938198</t>
  </si>
  <si>
    <t>D938199</t>
  </si>
  <si>
    <t>D938200</t>
  </si>
  <si>
    <t>D938201</t>
  </si>
  <si>
    <t>D938202</t>
  </si>
  <si>
    <t>D938203</t>
  </si>
  <si>
    <t>D938204</t>
  </si>
  <si>
    <t>D938205</t>
  </si>
  <si>
    <t>D938206</t>
  </si>
  <si>
    <t>D938207</t>
  </si>
  <si>
    <t>D938208</t>
  </si>
  <si>
    <t>D938209</t>
  </si>
  <si>
    <t>D938210</t>
  </si>
  <si>
    <t>D938211</t>
  </si>
  <si>
    <t>D938212</t>
  </si>
  <si>
    <t>D938213</t>
  </si>
  <si>
    <t>D938214</t>
  </si>
  <si>
    <t>D938215</t>
  </si>
  <si>
    <t>D938216</t>
  </si>
  <si>
    <t>D938217</t>
  </si>
  <si>
    <t>D938218</t>
  </si>
  <si>
    <t>D938219</t>
  </si>
  <si>
    <t>D938220</t>
  </si>
  <si>
    <t>D938221</t>
  </si>
  <si>
    <t>D938222</t>
  </si>
  <si>
    <t>D938223</t>
  </si>
  <si>
    <t>D938224</t>
  </si>
  <si>
    <t>D938225</t>
  </si>
  <si>
    <t>D938226</t>
  </si>
  <si>
    <t>D938227</t>
  </si>
  <si>
    <t>D938228</t>
  </si>
  <si>
    <t>D938229</t>
  </si>
  <si>
    <t>D938230</t>
  </si>
  <si>
    <t>D938231</t>
  </si>
  <si>
    <t>D938232</t>
  </si>
  <si>
    <t>D938233</t>
  </si>
  <si>
    <t>D938234</t>
  </si>
  <si>
    <t>D938235</t>
  </si>
  <si>
    <t>D938236</t>
  </si>
  <si>
    <t>D938237</t>
  </si>
  <si>
    <t>D938238</t>
  </si>
  <si>
    <t>D938239</t>
  </si>
  <si>
    <t>D938240</t>
  </si>
  <si>
    <t>D938241</t>
  </si>
  <si>
    <t>D938242</t>
  </si>
  <si>
    <t>D938243</t>
  </si>
  <si>
    <t>D938244</t>
  </si>
  <si>
    <t>D938245</t>
  </si>
  <si>
    <t>D938246</t>
  </si>
  <si>
    <t>D938247</t>
  </si>
  <si>
    <t>D938248</t>
  </si>
  <si>
    <t>D938249</t>
  </si>
  <si>
    <t>D938250</t>
  </si>
  <si>
    <t>D938251</t>
  </si>
  <si>
    <t>D938252</t>
  </si>
  <si>
    <t>D938253</t>
  </si>
  <si>
    <t>D938254</t>
  </si>
  <si>
    <t>D938255</t>
  </si>
  <si>
    <t>D938256</t>
  </si>
  <si>
    <t>D938257</t>
  </si>
  <si>
    <t>D938258</t>
  </si>
  <si>
    <t>D938259</t>
  </si>
  <si>
    <t>D938260</t>
  </si>
  <si>
    <t>D938261</t>
  </si>
  <si>
    <t>D938262</t>
  </si>
  <si>
    <t>D938263</t>
  </si>
  <si>
    <t>D938264</t>
  </si>
  <si>
    <t>D938265</t>
  </si>
  <si>
    <t>D938266</t>
  </si>
  <si>
    <t>D938267</t>
  </si>
  <si>
    <t>D938268</t>
  </si>
  <si>
    <t>D938269</t>
  </si>
  <si>
    <t>D938270</t>
  </si>
  <si>
    <t>D938271</t>
  </si>
  <si>
    <t>D938272</t>
  </si>
  <si>
    <t>D938273</t>
  </si>
  <si>
    <t>D938274</t>
  </si>
  <si>
    <t>D938275</t>
  </si>
  <si>
    <t>D938276</t>
  </si>
  <si>
    <t>D938277</t>
  </si>
  <si>
    <t>D938278</t>
  </si>
  <si>
    <t>D938279</t>
  </si>
  <si>
    <t>D938280</t>
  </si>
  <si>
    <t>D938281</t>
  </si>
  <si>
    <t>D938282</t>
  </si>
  <si>
    <t>D938283</t>
  </si>
  <si>
    <t>D938284</t>
  </si>
  <si>
    <t>D938285</t>
  </si>
  <si>
    <t>D938286</t>
  </si>
  <si>
    <t>D938287</t>
  </si>
  <si>
    <t>D938288</t>
  </si>
  <si>
    <t>D938289</t>
  </si>
  <si>
    <t>D938290</t>
  </si>
  <si>
    <t>D938291</t>
  </si>
  <si>
    <t>D938292</t>
  </si>
  <si>
    <t>D938293</t>
  </si>
  <si>
    <t>D938294</t>
  </si>
  <si>
    <t>D938295</t>
  </si>
  <si>
    <t>D938296</t>
  </si>
  <si>
    <t>D938297</t>
  </si>
  <si>
    <t>D938298</t>
  </si>
  <si>
    <t>D938299</t>
  </si>
  <si>
    <t>D938300</t>
  </si>
  <si>
    <t>D938301</t>
  </si>
  <si>
    <t>D938302</t>
  </si>
  <si>
    <t>D938303</t>
  </si>
  <si>
    <t>D938304</t>
  </si>
  <si>
    <t>D938305</t>
  </si>
  <si>
    <t>22-011</t>
  </si>
  <si>
    <t>Pyrite (&lt;1%)</t>
  </si>
  <si>
    <t>No core - top of hole</t>
  </si>
  <si>
    <t>muscovite schist with trace chlorite presence</t>
  </si>
  <si>
    <t>5D5</t>
  </si>
  <si>
    <t>5D5Q</t>
  </si>
  <si>
    <t>Silty, strongly laminated; narrow quartz stringers throughout</t>
  </si>
  <si>
    <t>5B0</t>
  </si>
  <si>
    <t>5B0Q</t>
  </si>
  <si>
    <t>B</t>
  </si>
  <si>
    <t>5B3Q</t>
  </si>
  <si>
    <t>Weakly chlorite altered with chlorite along quartz vein selvedges</t>
  </si>
  <si>
    <t>5B8Q</t>
  </si>
  <si>
    <t>Increasing quartz to quartz carbonate veining towards lower contact.  Lower Contact 60 TCA</t>
  </si>
  <si>
    <t>5I2</t>
  </si>
  <si>
    <t>Highly graphitic and carbonaceous phyllite</t>
  </si>
  <si>
    <t>Strongly altered, bleached (pale) phyllite</t>
  </si>
  <si>
    <t>75TCA</t>
  </si>
  <si>
    <t>strongly calcareous.  Narrow quartz veins (up to 10 cm) erratically throughout.  Minor chlorite</t>
  </si>
  <si>
    <t>4E4E</t>
  </si>
  <si>
    <t>Pyrite (35%), sphalerite (30%), Pyrrhotite</t>
  </si>
  <si>
    <t>Massive to banded sulphide, banded pyrite and sphalerite</t>
  </si>
  <si>
    <t>malachite</t>
  </si>
  <si>
    <t>Interstitially malachite stained exhalite(?), strongly bleached felsic volcanic(?) unit</t>
  </si>
  <si>
    <t>4C4</t>
  </si>
  <si>
    <t>Pyrite (15%), Sphalerite (&lt;2%)</t>
  </si>
  <si>
    <t>Pyrite banded quartzite to phyllite</t>
  </si>
  <si>
    <t>4G4</t>
  </si>
  <si>
    <t>Baritic sulphides</t>
  </si>
  <si>
    <t>Barite (20%), Sphalerite (15%), Pyrite (10%), Galena(?) (&lt;1%)</t>
  </si>
  <si>
    <t>Intensely rubbly, within graphitic phyllite</t>
  </si>
  <si>
    <t>22-012</t>
  </si>
  <si>
    <t xml:space="preserve">Barite (20%), Sphalerite (15%), Pyrite (15%), </t>
  </si>
  <si>
    <t>4G4Q</t>
  </si>
  <si>
    <t>Barite-sulphide banded with intermitttent quartz veins</t>
  </si>
  <si>
    <t>Pyrite-sphalerite banded quartzite to phyllite</t>
  </si>
  <si>
    <t>4F</t>
  </si>
  <si>
    <t>Sphalerite (30%), Pyrite (20%)</t>
  </si>
  <si>
    <t>30 cm malachite exhalite (?) (4L9)</t>
  </si>
  <si>
    <t>5A5Q</t>
  </si>
  <si>
    <t>Laminated siltstone(?)</t>
  </si>
  <si>
    <t>4A4E</t>
  </si>
  <si>
    <t>Pyrite (10%), Sphalerite (10%)</t>
  </si>
  <si>
    <t>Quartzite hosting banded densely laminated sphalerite/pyrite bands</t>
  </si>
  <si>
    <t>5A5E</t>
  </si>
  <si>
    <t>Pyrite (5%)</t>
  </si>
  <si>
    <t>Graphitic phyllite with laminated pyrite beds</t>
  </si>
  <si>
    <t>5AF</t>
  </si>
  <si>
    <t>4A4E/4G4E</t>
  </si>
  <si>
    <t>Graphitic phyllite to quartzite with barite interbeds hosting banded densely laminated sphalerite/pyrite bands</t>
  </si>
  <si>
    <t>Pyrite (10%), Sphalerite (10%), Barite (20%))</t>
  </si>
  <si>
    <t>Pyrite (15%), Sphalerite (12%)</t>
  </si>
  <si>
    <t>Graphitic phyllite hosting banded pyrite-sphalerite</t>
  </si>
  <si>
    <t>Quartz-carbonate vein breccia</t>
  </si>
  <si>
    <t>Intensely rubbled and gouged fault</t>
  </si>
  <si>
    <t>Fault(?)</t>
  </si>
  <si>
    <t>Highly sheared and broken down graphitic phyllite (faulting?).  Highly broken (B)</t>
  </si>
  <si>
    <t>Graphitic phyllite to quartzite hosting banded densely laminated sphalerite/pyrite bands.</t>
  </si>
  <si>
    <t>22-013</t>
  </si>
  <si>
    <t>Pyrite (15%), Sphalerite (10%)</t>
  </si>
  <si>
    <t>Sphaleritre (18%), Pyrite (5%)</t>
  </si>
  <si>
    <t>Sphalerite dominant banded sulphides in graphitic phyllite to quartzite (interbedded)</t>
  </si>
  <si>
    <t>Pyrite dominant banded sulphides in graphitic phyllite to quartzite (interbedded)</t>
  </si>
  <si>
    <t>Pyrite (20%), Sphalerite (20%), Galena (5%)</t>
  </si>
  <si>
    <t>Mixed quartz, carbonate, quartzite and barite zone hosting banded to massive sulphides</t>
  </si>
  <si>
    <t>4K4QV</t>
  </si>
  <si>
    <t>Pyrite (10%), Sphalerite (3%)</t>
  </si>
  <si>
    <t>Interstitially malachite stained exhalite(?), strongly bleached felsic volcanic(?) unit hosting banded sulphides</t>
  </si>
  <si>
    <t>Pyrite (5%), Sphalerite (2%)</t>
  </si>
  <si>
    <t>Graphitic phyllite with minor laminated pyrite-sphalerite beds</t>
  </si>
  <si>
    <t>Pyrite (35%), sphalerite (15%), Pyrrhotite</t>
  </si>
  <si>
    <t>Massive to banded sulphide, banded pyrite and sphalerite within fine beige mudstone(?) to exhalite(?) (4L9)</t>
  </si>
  <si>
    <t>Pyrite and lesser sphalerite banded quartzite to phyllite</t>
  </si>
  <si>
    <t>5A5K</t>
  </si>
  <si>
    <t>Pyrite (1%)</t>
  </si>
  <si>
    <t>Phyllite to graphitic phyllite that is variably calcareous</t>
  </si>
  <si>
    <t>Pyrite (20%), Sphalerite (30%), Galena (5%)</t>
  </si>
  <si>
    <t>Massive sulphide lens</t>
  </si>
  <si>
    <t>22-014</t>
  </si>
  <si>
    <t>D938306</t>
  </si>
  <si>
    <t>D938307</t>
  </si>
  <si>
    <t>D938308</t>
  </si>
  <si>
    <t>D938309</t>
  </si>
  <si>
    <t>D938310</t>
  </si>
  <si>
    <t>5B5</t>
  </si>
  <si>
    <t>Weakly bleached/altered (lighter grey colour)</t>
  </si>
  <si>
    <t>Slickenside contact</t>
  </si>
  <si>
    <t>Laminar phyllite</t>
  </si>
  <si>
    <t>Strongly laminarly banded phyllite</t>
  </si>
  <si>
    <t>5B0K</t>
  </si>
  <si>
    <t>5B5K</t>
  </si>
  <si>
    <t>Abundant quartz veining (5-10cm) with tan coloured carbonate</t>
  </si>
  <si>
    <t>5D0</t>
  </si>
  <si>
    <t>Not calcareous</t>
  </si>
  <si>
    <t>D2</t>
  </si>
  <si>
    <t>F1 Fold axis</t>
  </si>
  <si>
    <t>Internal fold axes within F1 Fold</t>
  </si>
  <si>
    <t>Foliation Plane</t>
  </si>
  <si>
    <t>Crenulation fold axes within foliation planes</t>
  </si>
  <si>
    <t>D938311</t>
  </si>
  <si>
    <t>D938312</t>
  </si>
  <si>
    <t>D938313</t>
  </si>
  <si>
    <t>D938314</t>
  </si>
  <si>
    <t>D938315</t>
  </si>
  <si>
    <t>D938316</t>
  </si>
  <si>
    <t>D938317</t>
  </si>
  <si>
    <t>D938318</t>
  </si>
  <si>
    <t>D938319</t>
  </si>
  <si>
    <t>D938320</t>
  </si>
  <si>
    <t>D938321</t>
  </si>
  <si>
    <t>D938322</t>
  </si>
  <si>
    <t>D938323</t>
  </si>
  <si>
    <t>D938324</t>
  </si>
  <si>
    <t>D938325</t>
  </si>
  <si>
    <t>D938326</t>
  </si>
  <si>
    <t>D938327</t>
  </si>
  <si>
    <t>D938328</t>
  </si>
  <si>
    <t>D938329</t>
  </si>
  <si>
    <t>D938330</t>
  </si>
  <si>
    <t>D938331</t>
  </si>
  <si>
    <t>D938332</t>
  </si>
  <si>
    <t>D938333</t>
  </si>
  <si>
    <t>D938334</t>
  </si>
  <si>
    <t>D938335</t>
  </si>
  <si>
    <t>D938336</t>
  </si>
  <si>
    <t>D938337</t>
  </si>
  <si>
    <t>D938338</t>
  </si>
  <si>
    <t>D938339</t>
  </si>
  <si>
    <t>D938340</t>
  </si>
  <si>
    <t>D938341</t>
  </si>
  <si>
    <t>D938342</t>
  </si>
  <si>
    <t>D938343</t>
  </si>
  <si>
    <t>D938344</t>
  </si>
  <si>
    <t>D938345</t>
  </si>
  <si>
    <t>22-015</t>
  </si>
  <si>
    <t>Pyrite (15%), Sphalerite (5%), Galena (&lt;2%)</t>
  </si>
  <si>
    <t>4A4ES</t>
  </si>
  <si>
    <t>Graphitic phyllite to quartzite hosting banded pyrite-sphalerite.  Siliceous</t>
  </si>
  <si>
    <t>5D8</t>
  </si>
  <si>
    <t>Not calcareous; altered to beige colour with minor chlorite</t>
  </si>
  <si>
    <t>Pyrite (70%), Sphalerite (?), Galena (?)</t>
  </si>
  <si>
    <t>4E4Q</t>
  </si>
  <si>
    <t>Minor intervals of 4L98</t>
  </si>
  <si>
    <t>Intermittent chlorite altered schist throughout (4L98)</t>
  </si>
  <si>
    <t>5DQ</t>
  </si>
  <si>
    <t>5D4Q(8)</t>
  </si>
  <si>
    <t>Pyrite (&lt;3%)</t>
  </si>
  <si>
    <t>Locally chloritic with minor tan carbonate veining</t>
  </si>
  <si>
    <t>4A5Q</t>
  </si>
  <si>
    <t>Massive to banded sulphides</t>
  </si>
  <si>
    <t>Pyrite (20%), Sphalerite (15%), Galena (5%)</t>
  </si>
  <si>
    <t xml:space="preserve">massive to banded sulphides crosscut by audnant quartz and tan carbonate veining.  Hanging wall chloritic breccia zone (5 cm at 262.73) present. </t>
  </si>
  <si>
    <t>Quartz-carbonate-chlorite breccia</t>
  </si>
  <si>
    <t>Locally chloritic with abundant tan carbonate and quartz veining (30TCA)</t>
  </si>
  <si>
    <t>Locally chloritic with minor tan carbonate veining.  Rubbly ( R)</t>
  </si>
  <si>
    <t xml:space="preserve">Fault Breccia </t>
  </si>
  <si>
    <t>FX</t>
  </si>
  <si>
    <t>Rubbly zone for ~1m in footwall</t>
  </si>
  <si>
    <t>5AQ</t>
  </si>
  <si>
    <t>Pyrrhotite (5%), Pyrite (5%)</t>
  </si>
  <si>
    <t>Intensely altered, bleached schist with quartz veins (siliceous)</t>
  </si>
  <si>
    <t>5D4QS</t>
  </si>
  <si>
    <t>Pyrite (5%), Pyrrhotite (15%), Sphalerite (6%)</t>
  </si>
  <si>
    <t>altered schist/phyllite (5D4QS) hosting banded to massive sulphides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</si>
  <si>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</si>
  <si>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</si>
  <si>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</si>
  <si>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</si>
  <si>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</si>
  <si>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</si>
  <si>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</si>
  <si>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</si>
  <si>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</si>
  <si>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</si>
  <si>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</si>
  <si>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</si>
  <si>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</si>
  <si>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</si>
  <si>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</si>
  <si>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</si>
  <si>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</si>
  <si>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</si>
  <si>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</si>
  <si>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</si>
  <si>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</si>
  <si>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</si>
  <si>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</si>
  <si>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</si>
  <si>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</si>
  <si>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</si>
  <si>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</si>
  <si>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</si>
  <si>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</si>
  <si>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</si>
  <si>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MG-22-G02</t>
  </si>
  <si>
    <t>MG-22-G01</t>
  </si>
  <si>
    <t>MG-22-G06</t>
  </si>
  <si>
    <t>MG-22-G08</t>
  </si>
  <si>
    <t>MG-22-G07</t>
  </si>
  <si>
    <t>22GMET09</t>
  </si>
  <si>
    <t>MG-22-G05</t>
  </si>
  <si>
    <t>GRUM</t>
  </si>
  <si>
    <t>Metres</t>
  </si>
  <si>
    <t>2022_10_31_02_25_07</t>
  </si>
  <si>
    <t>v1.00</t>
  </si>
  <si>
    <t>6.2.3008</t>
  </si>
  <si>
    <t>EZ-TRAC</t>
  </si>
  <si>
    <t>IN</t>
  </si>
  <si>
    <t>NAILZ</t>
  </si>
  <si>
    <t>Device</t>
  </si>
  <si>
    <t>OK</t>
  </si>
  <si>
    <t>Passed</t>
  </si>
  <si>
    <t>Auto</t>
  </si>
  <si>
    <t>2022_10_31_05_46_50</t>
  </si>
  <si>
    <t>2022_10_31_09_11_30</t>
  </si>
  <si>
    <t>2022_10_31_14_30_06</t>
  </si>
  <si>
    <t>CLIT</t>
  </si>
  <si>
    <t>DRILL 1</t>
  </si>
  <si>
    <t>2022_11_01_03_23_09</t>
  </si>
  <si>
    <t>Failed - MT</t>
  </si>
  <si>
    <t>2022_11_01_06_49_06</t>
  </si>
  <si>
    <t>2022_11_01_14_17_27</t>
  </si>
  <si>
    <t>CLINT</t>
  </si>
  <si>
    <t>2022_11_01_19_56_13</t>
  </si>
  <si>
    <t>Failed - MD MT</t>
  </si>
  <si>
    <t>2022_11_02_06_55_20</t>
  </si>
  <si>
    <t>2022_11_02_14_43_30</t>
  </si>
  <si>
    <t>2022_11_02_20_41_57</t>
  </si>
  <si>
    <t>2022_11_03_06_05_45</t>
  </si>
  <si>
    <t>Casing to 3m, no data</t>
  </si>
  <si>
    <t>3 - Moderate</t>
  </si>
  <si>
    <t>2 - Weak Reaction</t>
  </si>
  <si>
    <t>2 - Slightly Weathered</t>
  </si>
  <si>
    <t>3 - Medium</t>
  </si>
  <si>
    <t>3 - Moderate Reaction</t>
  </si>
  <si>
    <t>1 - Unweathered</t>
  </si>
  <si>
    <t>2 - Soft</t>
  </si>
  <si>
    <t>4 - Hard</t>
  </si>
  <si>
    <t>1 - No Reaction</t>
  </si>
  <si>
    <t>5 - Very Hard</t>
  </si>
  <si>
    <t>4 - Strong Reaction</t>
  </si>
  <si>
    <t>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</si>
</sst>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3" borderId="8" applyNumberFormat="0" applyAlignment="0" applyProtection="0"/>
  </cellStyleXfs>
  <cellXfs count="43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11" fontId="0" fillId="0" borderId="0" xfId="0" applyNumberFormat="1"/>
    <xf numFmtId="0" fontId="7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8" fillId="0" borderId="0" xfId="0" applyFont="1"/>
    <xf numFmtId="0" fontId="3" fillId="0" borderId="11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2" borderId="7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2" fontId="0" fillId="0" borderId="0" xfId="0" applyNumberFormat="1" applyBorder="1"/>
    <xf numFmtId="0" fontId="6" fillId="3" borderId="0" xfId="1" applyFont="1" applyBorder="1"/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workbookViewId="0">
      <selection activeCell="K8" sqref="K8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4.109375" bestFit="1" customWidth="1"/>
    <col min="7" max="7" width="17.88671875" bestFit="1" customWidth="1"/>
    <col min="8" max="8" width="20.44140625" bestFit="1" customWidth="1"/>
    <col min="9" max="9" width="22.21875" bestFit="1" customWidth="1"/>
    <col min="10" max="10" width="17.33203125" bestFit="1" customWidth="1"/>
    <col min="11" max="11" width="18.88671875" bestFit="1" customWidth="1"/>
    <col min="12" max="12" width="12.44140625" bestFit="1" customWidth="1"/>
    <col min="13" max="13" width="15.33203125" bestFit="1" customWidth="1"/>
    <col min="14" max="14" width="17" bestFit="1" customWidth="1"/>
    <col min="15" max="15" width="17.5546875" bestFit="1" customWidth="1"/>
    <col min="16" max="16" width="11.6640625" bestFit="1" customWidth="1"/>
    <col min="17" max="17" width="13.33203125" bestFit="1" customWidth="1"/>
    <col min="18" max="18" width="13.77734375" bestFit="1" customWidth="1"/>
    <col min="19" max="19" width="14.44140625" bestFit="1" customWidth="1"/>
    <col min="20" max="20" width="12.33203125" bestFit="1" customWidth="1"/>
    <col min="21" max="21" width="13.109375" customWidth="1"/>
    <col min="22" max="22" width="17.109375" bestFit="1" customWidth="1"/>
    <col min="23" max="23" width="11.33203125" bestFit="1" customWidth="1"/>
    <col min="24" max="24" width="9.88671875" customWidth="1"/>
    <col min="26" max="26" width="8.44140625" bestFit="1" customWidth="1"/>
    <col min="27" max="27" width="10" bestFit="1" customWidth="1"/>
  </cols>
  <sheetData>
    <row r="1" spans="1:27" ht="16.2" thickBot="1" x14ac:dyDescent="0.35">
      <c r="A1" s="8" t="s">
        <v>441</v>
      </c>
      <c r="B1" s="8"/>
      <c r="C1" s="8"/>
      <c r="E1" s="9"/>
      <c r="F1" s="9"/>
      <c r="G1" s="9"/>
      <c r="H1" s="10"/>
      <c r="I1" s="9"/>
      <c r="J1" s="9"/>
      <c r="K1" s="6"/>
      <c r="L1" s="6"/>
      <c r="M1" s="11"/>
      <c r="N1" s="12"/>
      <c r="P1" s="13"/>
      <c r="Q1" s="4"/>
      <c r="R1" s="4"/>
      <c r="S1" s="14"/>
    </row>
    <row r="2" spans="1:27" ht="15" thickBot="1" x14ac:dyDescent="0.35">
      <c r="A2" s="15" t="s">
        <v>442</v>
      </c>
      <c r="B2" s="16" t="s">
        <v>443</v>
      </c>
      <c r="C2" s="17" t="s">
        <v>444</v>
      </c>
      <c r="D2" s="16" t="s">
        <v>445</v>
      </c>
      <c r="E2" s="16" t="s">
        <v>21</v>
      </c>
      <c r="F2" s="16" t="s">
        <v>47</v>
      </c>
      <c r="G2" s="16" t="s">
        <v>446</v>
      </c>
      <c r="H2" s="16" t="s">
        <v>447</v>
      </c>
      <c r="I2" s="16" t="s">
        <v>448</v>
      </c>
      <c r="J2" s="18" t="s">
        <v>449</v>
      </c>
      <c r="K2" s="18" t="s">
        <v>450</v>
      </c>
      <c r="L2" s="18" t="s">
        <v>17</v>
      </c>
      <c r="M2" s="19" t="s">
        <v>18</v>
      </c>
      <c r="N2" s="16" t="s">
        <v>19</v>
      </c>
      <c r="O2" s="16" t="s">
        <v>451</v>
      </c>
      <c r="P2" s="17" t="s">
        <v>452</v>
      </c>
      <c r="Q2" s="17" t="s">
        <v>453</v>
      </c>
      <c r="R2" s="17" t="s">
        <v>454</v>
      </c>
      <c r="S2" s="17" t="s">
        <v>455</v>
      </c>
      <c r="T2" s="16" t="s">
        <v>456</v>
      </c>
      <c r="U2" s="16" t="s">
        <v>457</v>
      </c>
      <c r="V2" s="16" t="s">
        <v>458</v>
      </c>
      <c r="W2" s="16" t="s">
        <v>459</v>
      </c>
      <c r="X2" s="16" t="s">
        <v>460</v>
      </c>
      <c r="Y2" s="16" t="s">
        <v>461</v>
      </c>
      <c r="Z2" s="16" t="s">
        <v>48</v>
      </c>
      <c r="AA2" s="16" t="s">
        <v>49</v>
      </c>
    </row>
    <row r="3" spans="1:27" x14ac:dyDescent="0.3">
      <c r="A3" s="3" t="s">
        <v>30</v>
      </c>
      <c r="B3" s="3"/>
      <c r="C3" s="20"/>
      <c r="D3" s="3" t="s">
        <v>462</v>
      </c>
      <c r="E3" s="21"/>
      <c r="F3" s="21"/>
      <c r="G3" s="22" t="s">
        <v>463</v>
      </c>
      <c r="H3" s="22" t="s">
        <v>463</v>
      </c>
      <c r="I3" s="3" t="s">
        <v>464</v>
      </c>
      <c r="J3" s="23">
        <v>592229.04192300001</v>
      </c>
      <c r="K3" s="23">
        <v>6905486.9724599998</v>
      </c>
      <c r="L3" s="23">
        <v>1227.80303061</v>
      </c>
      <c r="M3" s="24">
        <v>130</v>
      </c>
      <c r="N3" s="3">
        <v>75</v>
      </c>
      <c r="O3" s="3">
        <v>35</v>
      </c>
      <c r="P3" s="25"/>
      <c r="Q3" s="25"/>
      <c r="R3" s="25"/>
      <c r="S3" s="25"/>
      <c r="T3" s="3" t="s">
        <v>465</v>
      </c>
      <c r="U3" s="2" t="s">
        <v>466</v>
      </c>
      <c r="V3" s="3" t="s">
        <v>466</v>
      </c>
      <c r="W3" s="3" t="s">
        <v>466</v>
      </c>
      <c r="X3" s="3" t="s">
        <v>466</v>
      </c>
      <c r="Y3" s="3" t="s">
        <v>466</v>
      </c>
      <c r="Z3" s="3" t="s">
        <v>467</v>
      </c>
      <c r="AA3" s="3" t="s">
        <v>466</v>
      </c>
    </row>
    <row r="4" spans="1:27" x14ac:dyDescent="0.3">
      <c r="A4" s="2" t="s">
        <v>31</v>
      </c>
      <c r="B4" s="2">
        <v>4</v>
      </c>
      <c r="C4" s="26" t="s">
        <v>468</v>
      </c>
      <c r="D4" s="3" t="s">
        <v>462</v>
      </c>
      <c r="E4" s="27">
        <v>44868</v>
      </c>
      <c r="F4" s="27">
        <v>44869</v>
      </c>
      <c r="G4" s="28" t="s">
        <v>469</v>
      </c>
      <c r="H4" s="29" t="s">
        <v>469</v>
      </c>
      <c r="I4" s="3" t="s">
        <v>464</v>
      </c>
      <c r="J4" s="30">
        <v>592138.33686799998</v>
      </c>
      <c r="K4" s="30">
        <v>6905421.1787299998</v>
      </c>
      <c r="L4" s="30">
        <v>1227</v>
      </c>
      <c r="M4" s="31">
        <v>130</v>
      </c>
      <c r="N4" s="2">
        <v>80</v>
      </c>
      <c r="O4" s="2">
        <v>100</v>
      </c>
      <c r="P4" s="32">
        <v>592142</v>
      </c>
      <c r="Q4" s="32">
        <v>6905422</v>
      </c>
      <c r="R4" s="32">
        <v>1228</v>
      </c>
      <c r="S4" s="33">
        <v>102</v>
      </c>
      <c r="T4" s="3" t="s">
        <v>465</v>
      </c>
      <c r="U4" s="2" t="s">
        <v>466</v>
      </c>
      <c r="V4" s="3" t="s">
        <v>466</v>
      </c>
      <c r="W4" s="3" t="s">
        <v>466</v>
      </c>
      <c r="X4" s="3" t="s">
        <v>466</v>
      </c>
      <c r="Y4" s="3" t="s">
        <v>466</v>
      </c>
      <c r="Z4" s="3" t="s">
        <v>467</v>
      </c>
      <c r="AA4" s="3" t="s">
        <v>466</v>
      </c>
    </row>
    <row r="5" spans="1:27" x14ac:dyDescent="0.3">
      <c r="A5" s="2" t="s">
        <v>32</v>
      </c>
      <c r="B5" s="2">
        <v>3</v>
      </c>
      <c r="C5" s="26" t="s">
        <v>470</v>
      </c>
      <c r="D5" s="3" t="s">
        <v>462</v>
      </c>
      <c r="E5" s="27">
        <v>44864</v>
      </c>
      <c r="F5" s="27">
        <v>44867</v>
      </c>
      <c r="G5" s="28" t="s">
        <v>469</v>
      </c>
      <c r="H5" s="29" t="s">
        <v>469</v>
      </c>
      <c r="I5" s="3" t="s">
        <v>464</v>
      </c>
      <c r="J5" s="30">
        <v>592104.25763600005</v>
      </c>
      <c r="K5" s="30">
        <v>6905334.5679200003</v>
      </c>
      <c r="L5" s="30">
        <v>1227.57737241</v>
      </c>
      <c r="M5" s="31">
        <v>140</v>
      </c>
      <c r="N5" s="2">
        <v>85</v>
      </c>
      <c r="O5" s="2">
        <v>290</v>
      </c>
      <c r="P5" s="32">
        <v>592104</v>
      </c>
      <c r="Q5" s="32">
        <v>6905337</v>
      </c>
      <c r="R5" s="32">
        <v>1223</v>
      </c>
      <c r="S5" s="33">
        <v>292</v>
      </c>
      <c r="T5" s="3" t="s">
        <v>465</v>
      </c>
      <c r="U5" s="2" t="s">
        <v>466</v>
      </c>
      <c r="V5" s="3" t="s">
        <v>466</v>
      </c>
      <c r="W5" s="3" t="s">
        <v>466</v>
      </c>
      <c r="X5" s="3" t="s">
        <v>466</v>
      </c>
      <c r="Y5" s="3" t="s">
        <v>466</v>
      </c>
      <c r="Z5" s="3" t="s">
        <v>467</v>
      </c>
      <c r="AA5" s="3" t="s">
        <v>466</v>
      </c>
    </row>
    <row r="6" spans="1:27" x14ac:dyDescent="0.3">
      <c r="A6" s="2" t="s">
        <v>33</v>
      </c>
      <c r="B6" s="2">
        <v>2</v>
      </c>
      <c r="C6" s="26" t="s">
        <v>471</v>
      </c>
      <c r="D6" s="3" t="s">
        <v>462</v>
      </c>
      <c r="E6" s="27">
        <v>44860</v>
      </c>
      <c r="F6" s="27">
        <v>44864</v>
      </c>
      <c r="G6" s="28" t="s">
        <v>469</v>
      </c>
      <c r="H6" s="29" t="s">
        <v>469</v>
      </c>
      <c r="I6" s="3" t="s">
        <v>464</v>
      </c>
      <c r="J6" s="30">
        <v>592020.15</v>
      </c>
      <c r="K6" s="30">
        <v>6905246</v>
      </c>
      <c r="L6" s="30">
        <v>1228.7406068400001</v>
      </c>
      <c r="M6" s="31">
        <v>130</v>
      </c>
      <c r="N6" s="2">
        <v>65</v>
      </c>
      <c r="O6" s="2">
        <v>280</v>
      </c>
      <c r="P6" s="32">
        <v>592020</v>
      </c>
      <c r="Q6" s="32">
        <v>6905247</v>
      </c>
      <c r="R6" s="32">
        <v>1222</v>
      </c>
      <c r="S6" s="33">
        <v>289</v>
      </c>
      <c r="T6" s="3" t="s">
        <v>465</v>
      </c>
      <c r="U6" s="2" t="s">
        <v>466</v>
      </c>
      <c r="V6" s="3" t="s">
        <v>466</v>
      </c>
      <c r="W6" s="3" t="s">
        <v>466</v>
      </c>
      <c r="X6" s="3" t="s">
        <v>466</v>
      </c>
      <c r="Y6" s="3" t="s">
        <v>466</v>
      </c>
      <c r="Z6" s="3" t="s">
        <v>467</v>
      </c>
      <c r="AA6" s="3" t="s">
        <v>466</v>
      </c>
    </row>
    <row r="7" spans="1:27" x14ac:dyDescent="0.3">
      <c r="A7" s="2" t="s">
        <v>34</v>
      </c>
      <c r="B7" s="2">
        <v>1</v>
      </c>
      <c r="C7" s="26" t="s">
        <v>472</v>
      </c>
      <c r="D7" s="3" t="s">
        <v>462</v>
      </c>
      <c r="E7" s="27">
        <v>44856</v>
      </c>
      <c r="F7" s="27">
        <v>44860</v>
      </c>
      <c r="G7" s="28" t="s">
        <v>469</v>
      </c>
      <c r="H7" s="29" t="s">
        <v>469</v>
      </c>
      <c r="I7" s="3" t="s">
        <v>464</v>
      </c>
      <c r="J7" s="30">
        <v>592020.149386</v>
      </c>
      <c r="K7" s="30">
        <v>6905246.6311299996</v>
      </c>
      <c r="L7" s="30">
        <v>1228.7406068400001</v>
      </c>
      <c r="M7" s="31">
        <v>70</v>
      </c>
      <c r="N7" s="2">
        <v>85</v>
      </c>
      <c r="O7" s="2">
        <v>280</v>
      </c>
      <c r="P7" s="32">
        <v>592020</v>
      </c>
      <c r="Q7" s="32">
        <v>6905247</v>
      </c>
      <c r="R7" s="32">
        <v>1222</v>
      </c>
      <c r="S7" s="33">
        <v>282</v>
      </c>
      <c r="T7" s="3" t="s">
        <v>465</v>
      </c>
      <c r="U7" s="2" t="s">
        <v>466</v>
      </c>
      <c r="V7" s="3" t="s">
        <v>466</v>
      </c>
      <c r="W7" s="3" t="s">
        <v>466</v>
      </c>
      <c r="X7" s="3" t="s">
        <v>466</v>
      </c>
      <c r="Y7" s="3" t="s">
        <v>466</v>
      </c>
      <c r="Z7" s="3" t="s">
        <v>467</v>
      </c>
      <c r="AA7" s="3" t="s">
        <v>466</v>
      </c>
    </row>
    <row r="8" spans="1:27" x14ac:dyDescent="0.3">
      <c r="A8" s="2" t="s">
        <v>35</v>
      </c>
      <c r="B8" s="2">
        <v>6</v>
      </c>
      <c r="C8" s="26" t="s">
        <v>473</v>
      </c>
      <c r="D8" s="3" t="s">
        <v>462</v>
      </c>
      <c r="E8" s="27">
        <v>44873</v>
      </c>
      <c r="F8" s="27">
        <v>44876</v>
      </c>
      <c r="G8" s="28" t="s">
        <v>469</v>
      </c>
      <c r="H8" s="29" t="s">
        <v>469</v>
      </c>
      <c r="I8" s="3" t="s">
        <v>464</v>
      </c>
      <c r="J8" s="30">
        <v>592338.22330499999</v>
      </c>
      <c r="K8" s="30">
        <v>6904697.0553299999</v>
      </c>
      <c r="L8" s="30">
        <v>1264.80040721</v>
      </c>
      <c r="M8" s="31">
        <v>65</v>
      </c>
      <c r="N8" s="2">
        <v>85</v>
      </c>
      <c r="O8" s="2">
        <v>190</v>
      </c>
      <c r="P8" s="32">
        <v>592337</v>
      </c>
      <c r="Q8" s="32">
        <v>6904699</v>
      </c>
      <c r="R8" s="32">
        <v>1300</v>
      </c>
      <c r="S8" s="33">
        <v>189</v>
      </c>
      <c r="T8" s="3" t="s">
        <v>465</v>
      </c>
      <c r="U8" s="2" t="s">
        <v>466</v>
      </c>
      <c r="V8" s="3" t="s">
        <v>466</v>
      </c>
      <c r="W8" s="3" t="s">
        <v>466</v>
      </c>
      <c r="X8" s="3" t="s">
        <v>466</v>
      </c>
      <c r="Y8" s="3" t="s">
        <v>466</v>
      </c>
      <c r="Z8" s="3" t="s">
        <v>467</v>
      </c>
      <c r="AA8" s="3" t="s">
        <v>466</v>
      </c>
    </row>
    <row r="9" spans="1:27" x14ac:dyDescent="0.3">
      <c r="A9" s="2" t="s">
        <v>36</v>
      </c>
      <c r="B9" s="2">
        <v>7</v>
      </c>
      <c r="C9" s="26" t="s">
        <v>474</v>
      </c>
      <c r="D9" s="3" t="s">
        <v>462</v>
      </c>
      <c r="E9" s="27">
        <v>44879</v>
      </c>
      <c r="F9" s="27">
        <v>44881</v>
      </c>
      <c r="G9" s="28" t="s">
        <v>469</v>
      </c>
      <c r="H9" s="29" t="s">
        <v>469</v>
      </c>
      <c r="I9" s="3" t="s">
        <v>464</v>
      </c>
      <c r="J9" s="30">
        <v>592383.51956499997</v>
      </c>
      <c r="K9" s="30">
        <v>6904657.2867000001</v>
      </c>
      <c r="L9" s="30">
        <v>1262.2061097599999</v>
      </c>
      <c r="M9" s="31">
        <v>45</v>
      </c>
      <c r="N9" s="2">
        <v>85</v>
      </c>
      <c r="O9" s="2">
        <v>180</v>
      </c>
      <c r="P9" s="33">
        <v>592381</v>
      </c>
      <c r="Q9" s="33">
        <v>6904657</v>
      </c>
      <c r="R9" s="33">
        <v>1252</v>
      </c>
      <c r="S9" s="33">
        <v>180</v>
      </c>
      <c r="T9" s="3" t="s">
        <v>465</v>
      </c>
      <c r="U9" s="2" t="s">
        <v>466</v>
      </c>
      <c r="V9" s="3" t="s">
        <v>466</v>
      </c>
      <c r="W9" s="3" t="s">
        <v>466</v>
      </c>
      <c r="X9" s="3" t="s">
        <v>466</v>
      </c>
      <c r="Y9" s="3" t="s">
        <v>466</v>
      </c>
      <c r="Z9" s="3" t="s">
        <v>467</v>
      </c>
      <c r="AA9" s="3" t="s">
        <v>466</v>
      </c>
    </row>
    <row r="10" spans="1:27" x14ac:dyDescent="0.3">
      <c r="A10" s="2" t="s">
        <v>37</v>
      </c>
      <c r="B10" s="2">
        <v>8</v>
      </c>
      <c r="C10" s="26" t="s">
        <v>475</v>
      </c>
      <c r="D10" s="3" t="s">
        <v>462</v>
      </c>
      <c r="E10" s="27">
        <v>44876</v>
      </c>
      <c r="F10" s="27">
        <v>44878</v>
      </c>
      <c r="G10" s="28" t="s">
        <v>469</v>
      </c>
      <c r="H10" s="29" t="s">
        <v>469</v>
      </c>
      <c r="I10" s="3" t="s">
        <v>464</v>
      </c>
      <c r="J10" s="30">
        <v>592431.51489400002</v>
      </c>
      <c r="K10" s="30">
        <v>6904618.2739500003</v>
      </c>
      <c r="L10" s="30">
        <v>1254.83301669</v>
      </c>
      <c r="M10" s="31">
        <v>45</v>
      </c>
      <c r="N10" s="2">
        <v>85</v>
      </c>
      <c r="O10" s="2">
        <v>135</v>
      </c>
      <c r="P10" s="33">
        <v>592433</v>
      </c>
      <c r="Q10" s="33">
        <v>6904622</v>
      </c>
      <c r="R10" s="33">
        <v>1234</v>
      </c>
      <c r="S10" s="33">
        <v>135</v>
      </c>
      <c r="T10" s="3" t="s">
        <v>465</v>
      </c>
      <c r="U10" s="2" t="s">
        <v>466</v>
      </c>
      <c r="V10" s="3" t="s">
        <v>466</v>
      </c>
      <c r="W10" s="3" t="s">
        <v>466</v>
      </c>
      <c r="X10" s="3" t="s">
        <v>466</v>
      </c>
      <c r="Y10" s="3" t="s">
        <v>466</v>
      </c>
      <c r="Z10" s="3" t="s">
        <v>467</v>
      </c>
      <c r="AA10" s="3" t="s">
        <v>466</v>
      </c>
    </row>
    <row r="11" spans="1:27" x14ac:dyDescent="0.3">
      <c r="A11" s="34" t="s">
        <v>476</v>
      </c>
      <c r="B11" s="2">
        <v>5</v>
      </c>
      <c r="C11" s="26" t="s">
        <v>477</v>
      </c>
      <c r="D11" s="3" t="s">
        <v>462</v>
      </c>
      <c r="E11" s="27">
        <v>44869</v>
      </c>
      <c r="F11" s="27">
        <v>44870</v>
      </c>
      <c r="G11" s="28" t="s">
        <v>469</v>
      </c>
      <c r="H11" s="29" t="s">
        <v>469</v>
      </c>
      <c r="I11" s="3" t="s">
        <v>464</v>
      </c>
      <c r="J11" s="35">
        <v>592138.34</v>
      </c>
      <c r="K11" s="35">
        <v>6905421.1799999997</v>
      </c>
      <c r="L11" s="35">
        <v>1227</v>
      </c>
      <c r="M11" s="31">
        <v>35</v>
      </c>
      <c r="N11" s="2">
        <v>60</v>
      </c>
      <c r="O11" s="2">
        <v>80</v>
      </c>
      <c r="P11" s="33">
        <v>592145</v>
      </c>
      <c r="Q11" s="33">
        <v>6905421</v>
      </c>
      <c r="R11" s="33">
        <v>1228</v>
      </c>
      <c r="S11" s="33">
        <v>82</v>
      </c>
      <c r="T11" s="2"/>
      <c r="U11" s="2"/>
      <c r="V11" s="2"/>
      <c r="W11" s="2"/>
      <c r="X11" s="2"/>
      <c r="Y11" s="2"/>
      <c r="Z11" s="2"/>
      <c r="AA11" s="2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209"/>
  <sheetViews>
    <sheetView workbookViewId="0">
      <selection sqref="A1:H1"/>
    </sheetView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30.33203125" customWidth="1"/>
  </cols>
  <sheetData>
    <row r="1" spans="1:8" ht="18" thickBot="1" x14ac:dyDescent="0.35">
      <c r="A1" s="39" t="s">
        <v>1</v>
      </c>
      <c r="B1" s="39" t="s">
        <v>2</v>
      </c>
      <c r="C1" s="1" t="s">
        <v>7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3">
      <c r="A2">
        <v>0</v>
      </c>
      <c r="B2">
        <v>4</v>
      </c>
      <c r="C2">
        <v>1</v>
      </c>
      <c r="D2" t="s">
        <v>86</v>
      </c>
      <c r="H2" t="s">
        <v>85</v>
      </c>
    </row>
    <row r="3" spans="1:8" x14ac:dyDescent="0.3">
      <c r="A3">
        <v>4</v>
      </c>
      <c r="B3">
        <v>6</v>
      </c>
      <c r="C3">
        <v>2</v>
      </c>
      <c r="D3" t="s">
        <v>110</v>
      </c>
      <c r="F3" t="s">
        <v>108</v>
      </c>
    </row>
    <row r="4" spans="1:8" x14ac:dyDescent="0.3">
      <c r="A4">
        <v>6</v>
      </c>
      <c r="B4">
        <v>8</v>
      </c>
      <c r="C4">
        <v>2</v>
      </c>
      <c r="D4" t="s">
        <v>111</v>
      </c>
      <c r="F4" t="s">
        <v>108</v>
      </c>
    </row>
    <row r="5" spans="1:8" x14ac:dyDescent="0.3">
      <c r="A5">
        <v>8</v>
      </c>
      <c r="B5">
        <v>10</v>
      </c>
      <c r="C5">
        <v>2</v>
      </c>
      <c r="D5" t="s">
        <v>112</v>
      </c>
      <c r="F5" t="s">
        <v>108</v>
      </c>
    </row>
    <row r="6" spans="1:8" x14ac:dyDescent="0.3">
      <c r="A6">
        <v>10</v>
      </c>
      <c r="B6">
        <v>12</v>
      </c>
      <c r="C6">
        <v>2</v>
      </c>
      <c r="D6" t="s">
        <v>113</v>
      </c>
      <c r="F6" t="s">
        <v>108</v>
      </c>
    </row>
    <row r="7" spans="1:8" x14ac:dyDescent="0.3">
      <c r="A7">
        <v>12</v>
      </c>
      <c r="B7">
        <v>14</v>
      </c>
      <c r="C7">
        <v>2</v>
      </c>
      <c r="D7" t="s">
        <v>114</v>
      </c>
      <c r="F7" t="s">
        <v>108</v>
      </c>
    </row>
    <row r="8" spans="1:8" x14ac:dyDescent="0.3">
      <c r="A8">
        <v>14</v>
      </c>
      <c r="B8">
        <v>16</v>
      </c>
      <c r="C8">
        <v>2</v>
      </c>
      <c r="D8" t="s">
        <v>115</v>
      </c>
      <c r="F8" t="s">
        <v>108</v>
      </c>
    </row>
    <row r="9" spans="1:8" x14ac:dyDescent="0.3">
      <c r="A9">
        <v>16</v>
      </c>
      <c r="B9">
        <v>18</v>
      </c>
      <c r="C9">
        <v>2</v>
      </c>
      <c r="D9" t="s">
        <v>116</v>
      </c>
      <c r="F9" t="s">
        <v>108</v>
      </c>
    </row>
    <row r="10" spans="1:8" x14ac:dyDescent="0.3">
      <c r="A10" s="6">
        <v>16</v>
      </c>
      <c r="B10" s="6">
        <v>18</v>
      </c>
      <c r="C10" s="6">
        <v>2</v>
      </c>
      <c r="D10" s="6" t="s">
        <v>117</v>
      </c>
      <c r="E10" s="6" t="s">
        <v>97</v>
      </c>
      <c r="F10" t="s">
        <v>108</v>
      </c>
    </row>
    <row r="11" spans="1:8" x14ac:dyDescent="0.3">
      <c r="A11">
        <v>18</v>
      </c>
      <c r="B11">
        <v>20</v>
      </c>
      <c r="C11">
        <v>2</v>
      </c>
      <c r="D11" t="s">
        <v>118</v>
      </c>
      <c r="F11" t="s">
        <v>108</v>
      </c>
    </row>
    <row r="12" spans="1:8" x14ac:dyDescent="0.3">
      <c r="A12">
        <v>20</v>
      </c>
      <c r="B12">
        <v>21</v>
      </c>
      <c r="C12">
        <v>1</v>
      </c>
      <c r="D12" t="s">
        <v>119</v>
      </c>
      <c r="F12" t="s">
        <v>108</v>
      </c>
    </row>
    <row r="13" spans="1:8" x14ac:dyDescent="0.3">
      <c r="A13">
        <v>21</v>
      </c>
      <c r="B13">
        <v>23</v>
      </c>
      <c r="C13">
        <v>2</v>
      </c>
      <c r="D13" t="s">
        <v>120</v>
      </c>
      <c r="F13" t="s">
        <v>108</v>
      </c>
    </row>
    <row r="14" spans="1:8" x14ac:dyDescent="0.3">
      <c r="A14">
        <v>23</v>
      </c>
      <c r="B14">
        <v>25</v>
      </c>
      <c r="C14">
        <v>2</v>
      </c>
      <c r="D14" t="s">
        <v>121</v>
      </c>
      <c r="F14" t="s">
        <v>108</v>
      </c>
    </row>
    <row r="15" spans="1:8" x14ac:dyDescent="0.3">
      <c r="A15">
        <v>25</v>
      </c>
      <c r="B15">
        <v>27</v>
      </c>
      <c r="C15">
        <v>2</v>
      </c>
      <c r="D15" t="s">
        <v>122</v>
      </c>
      <c r="F15" t="s">
        <v>277</v>
      </c>
    </row>
    <row r="16" spans="1:8" x14ac:dyDescent="0.3">
      <c r="A16">
        <v>27</v>
      </c>
      <c r="B16">
        <v>29</v>
      </c>
      <c r="C16">
        <v>2</v>
      </c>
      <c r="D16" t="s">
        <v>123</v>
      </c>
      <c r="F16" t="s">
        <v>277</v>
      </c>
    </row>
    <row r="17" spans="1:6" x14ac:dyDescent="0.3">
      <c r="A17">
        <v>29</v>
      </c>
      <c r="B17">
        <v>31</v>
      </c>
      <c r="C17">
        <v>2</v>
      </c>
      <c r="D17" t="s">
        <v>124</v>
      </c>
      <c r="F17" t="s">
        <v>277</v>
      </c>
    </row>
    <row r="18" spans="1:6" x14ac:dyDescent="0.3">
      <c r="A18">
        <v>31</v>
      </c>
      <c r="B18">
        <v>33</v>
      </c>
      <c r="C18">
        <v>2</v>
      </c>
      <c r="D18" t="s">
        <v>125</v>
      </c>
      <c r="F18" t="s">
        <v>277</v>
      </c>
    </row>
    <row r="19" spans="1:6" x14ac:dyDescent="0.3">
      <c r="A19">
        <v>33</v>
      </c>
      <c r="B19">
        <v>35</v>
      </c>
      <c r="C19">
        <v>2</v>
      </c>
      <c r="D19" t="s">
        <v>126</v>
      </c>
      <c r="F19" t="s">
        <v>277</v>
      </c>
    </row>
    <row r="20" spans="1:6" x14ac:dyDescent="0.3">
      <c r="A20">
        <v>35</v>
      </c>
      <c r="B20">
        <v>37</v>
      </c>
      <c r="C20">
        <v>2</v>
      </c>
      <c r="D20" t="s">
        <v>127</v>
      </c>
      <c r="F20" t="s">
        <v>277</v>
      </c>
    </row>
    <row r="21" spans="1:6" x14ac:dyDescent="0.3">
      <c r="A21">
        <v>37</v>
      </c>
      <c r="B21">
        <v>39</v>
      </c>
      <c r="C21">
        <v>2</v>
      </c>
      <c r="D21" t="s">
        <v>128</v>
      </c>
      <c r="F21" t="s">
        <v>277</v>
      </c>
    </row>
    <row r="22" spans="1:6" x14ac:dyDescent="0.3">
      <c r="A22" s="6" t="s">
        <v>86</v>
      </c>
      <c r="B22" s="6" t="s">
        <v>86</v>
      </c>
      <c r="C22" s="6" t="s">
        <v>86</v>
      </c>
      <c r="D22" s="6" t="s">
        <v>129</v>
      </c>
      <c r="E22" s="6" t="s">
        <v>87</v>
      </c>
      <c r="F22" t="s">
        <v>277</v>
      </c>
    </row>
    <row r="23" spans="1:6" x14ac:dyDescent="0.3">
      <c r="A23">
        <v>39</v>
      </c>
      <c r="B23">
        <v>41</v>
      </c>
      <c r="C23">
        <v>2</v>
      </c>
      <c r="D23" t="s">
        <v>130</v>
      </c>
      <c r="F23" t="s">
        <v>277</v>
      </c>
    </row>
    <row r="24" spans="1:6" x14ac:dyDescent="0.3">
      <c r="A24">
        <f>B23</f>
        <v>41</v>
      </c>
      <c r="B24">
        <v>43</v>
      </c>
      <c r="C24">
        <v>2</v>
      </c>
      <c r="D24" t="s">
        <v>131</v>
      </c>
      <c r="F24" t="s">
        <v>277</v>
      </c>
    </row>
    <row r="25" spans="1:6" x14ac:dyDescent="0.3">
      <c r="A25">
        <f t="shared" ref="A25:A87" si="0">B24</f>
        <v>43</v>
      </c>
      <c r="B25">
        <v>45</v>
      </c>
      <c r="C25">
        <v>2</v>
      </c>
      <c r="D25" t="s">
        <v>132</v>
      </c>
      <c r="F25" t="s">
        <v>277</v>
      </c>
    </row>
    <row r="26" spans="1:6" x14ac:dyDescent="0.3">
      <c r="A26">
        <f t="shared" si="0"/>
        <v>45</v>
      </c>
      <c r="B26">
        <v>47</v>
      </c>
      <c r="C26">
        <v>2</v>
      </c>
      <c r="D26" t="s">
        <v>133</v>
      </c>
      <c r="F26" t="s">
        <v>277</v>
      </c>
    </row>
    <row r="27" spans="1:6" x14ac:dyDescent="0.3">
      <c r="A27">
        <f t="shared" si="0"/>
        <v>47</v>
      </c>
      <c r="B27">
        <v>49</v>
      </c>
      <c r="C27">
        <v>2</v>
      </c>
      <c r="D27" t="s">
        <v>134</v>
      </c>
      <c r="F27" t="s">
        <v>277</v>
      </c>
    </row>
    <row r="28" spans="1:6" x14ac:dyDescent="0.3">
      <c r="A28">
        <f t="shared" si="0"/>
        <v>49</v>
      </c>
      <c r="B28">
        <v>51</v>
      </c>
      <c r="C28">
        <v>2</v>
      </c>
      <c r="D28" t="s">
        <v>135</v>
      </c>
      <c r="E28" s="6"/>
      <c r="F28" t="s">
        <v>277</v>
      </c>
    </row>
    <row r="29" spans="1:6" x14ac:dyDescent="0.3">
      <c r="A29" s="6">
        <v>49</v>
      </c>
      <c r="B29" s="6">
        <v>51</v>
      </c>
      <c r="C29" s="6">
        <v>2</v>
      </c>
      <c r="D29" s="6" t="s">
        <v>136</v>
      </c>
      <c r="E29" s="6" t="s">
        <v>97</v>
      </c>
      <c r="F29" t="s">
        <v>277</v>
      </c>
    </row>
    <row r="30" spans="1:6" x14ac:dyDescent="0.3">
      <c r="A30">
        <f t="shared" si="0"/>
        <v>51</v>
      </c>
      <c r="B30">
        <v>53</v>
      </c>
      <c r="C30">
        <v>2</v>
      </c>
      <c r="D30" t="s">
        <v>137</v>
      </c>
      <c r="F30" t="s">
        <v>277</v>
      </c>
    </row>
    <row r="31" spans="1:6" x14ac:dyDescent="0.3">
      <c r="A31">
        <f t="shared" si="0"/>
        <v>53</v>
      </c>
      <c r="B31">
        <v>55</v>
      </c>
      <c r="C31">
        <v>2</v>
      </c>
      <c r="D31" t="s">
        <v>138</v>
      </c>
      <c r="F31" t="s">
        <v>277</v>
      </c>
    </row>
    <row r="32" spans="1:6" x14ac:dyDescent="0.3">
      <c r="A32">
        <f t="shared" si="0"/>
        <v>55</v>
      </c>
      <c r="B32">
        <v>57</v>
      </c>
      <c r="C32">
        <v>2</v>
      </c>
      <c r="D32" t="s">
        <v>139</v>
      </c>
      <c r="F32" t="s">
        <v>277</v>
      </c>
    </row>
    <row r="33" spans="1:6" x14ac:dyDescent="0.3">
      <c r="A33">
        <f t="shared" si="0"/>
        <v>57</v>
      </c>
      <c r="B33">
        <v>59</v>
      </c>
      <c r="C33">
        <v>2</v>
      </c>
      <c r="D33" t="s">
        <v>140</v>
      </c>
      <c r="E33" s="6"/>
      <c r="F33" t="s">
        <v>277</v>
      </c>
    </row>
    <row r="34" spans="1:6" x14ac:dyDescent="0.3">
      <c r="A34">
        <f t="shared" si="0"/>
        <v>59</v>
      </c>
      <c r="B34">
        <v>60.25</v>
      </c>
      <c r="C34">
        <v>1.25</v>
      </c>
      <c r="D34" t="s">
        <v>141</v>
      </c>
      <c r="F34" t="s">
        <v>277</v>
      </c>
    </row>
    <row r="35" spans="1:6" x14ac:dyDescent="0.3">
      <c r="A35">
        <f t="shared" si="0"/>
        <v>60.25</v>
      </c>
      <c r="B35">
        <v>61.57</v>
      </c>
      <c r="C35">
        <v>1.32</v>
      </c>
      <c r="D35" t="s">
        <v>142</v>
      </c>
      <c r="F35" t="s">
        <v>277</v>
      </c>
    </row>
    <row r="36" spans="1:6" x14ac:dyDescent="0.3">
      <c r="A36">
        <f t="shared" si="0"/>
        <v>61.57</v>
      </c>
      <c r="B36">
        <v>62.54</v>
      </c>
      <c r="C36">
        <v>0.97</v>
      </c>
      <c r="D36" t="s">
        <v>143</v>
      </c>
      <c r="F36" t="s">
        <v>277</v>
      </c>
    </row>
    <row r="37" spans="1:6" x14ac:dyDescent="0.3">
      <c r="A37">
        <f t="shared" si="0"/>
        <v>62.54</v>
      </c>
      <c r="B37">
        <v>63.93</v>
      </c>
      <c r="C37">
        <v>1.39</v>
      </c>
      <c r="D37" t="s">
        <v>144</v>
      </c>
      <c r="F37" t="s">
        <v>277</v>
      </c>
    </row>
    <row r="38" spans="1:6" x14ac:dyDescent="0.3">
      <c r="A38" s="6" t="s">
        <v>86</v>
      </c>
      <c r="B38" s="6" t="s">
        <v>86</v>
      </c>
      <c r="C38" s="6" t="s">
        <v>86</v>
      </c>
      <c r="D38" s="6" t="s">
        <v>145</v>
      </c>
      <c r="E38" s="6" t="s">
        <v>88</v>
      </c>
      <c r="F38" t="s">
        <v>277</v>
      </c>
    </row>
    <row r="39" spans="1:6" x14ac:dyDescent="0.3">
      <c r="A39">
        <v>63.93</v>
      </c>
      <c r="B39">
        <v>65.28</v>
      </c>
      <c r="C39">
        <v>1.35</v>
      </c>
      <c r="D39" t="s">
        <v>146</v>
      </c>
      <c r="F39" t="s">
        <v>277</v>
      </c>
    </row>
    <row r="40" spans="1:6" x14ac:dyDescent="0.3">
      <c r="A40">
        <f t="shared" si="0"/>
        <v>65.28</v>
      </c>
      <c r="B40">
        <v>67.06</v>
      </c>
      <c r="C40">
        <v>1.78</v>
      </c>
      <c r="D40" t="s">
        <v>147</v>
      </c>
      <c r="F40" t="s">
        <v>277</v>
      </c>
    </row>
    <row r="41" spans="1:6" x14ac:dyDescent="0.3">
      <c r="A41">
        <f t="shared" si="0"/>
        <v>67.06</v>
      </c>
      <c r="B41">
        <v>69</v>
      </c>
      <c r="C41">
        <v>1.94</v>
      </c>
      <c r="D41" t="s">
        <v>148</v>
      </c>
      <c r="F41" t="s">
        <v>277</v>
      </c>
    </row>
    <row r="42" spans="1:6" x14ac:dyDescent="0.3">
      <c r="A42">
        <f t="shared" si="0"/>
        <v>69</v>
      </c>
      <c r="B42">
        <v>70</v>
      </c>
      <c r="C42">
        <v>1</v>
      </c>
      <c r="D42" t="s">
        <v>149</v>
      </c>
      <c r="F42" t="s">
        <v>277</v>
      </c>
    </row>
    <row r="43" spans="1:6" x14ac:dyDescent="0.3">
      <c r="A43">
        <f t="shared" si="0"/>
        <v>70</v>
      </c>
      <c r="B43">
        <v>72</v>
      </c>
      <c r="C43">
        <v>2</v>
      </c>
      <c r="D43" t="s">
        <v>150</v>
      </c>
      <c r="F43" t="s">
        <v>277</v>
      </c>
    </row>
    <row r="44" spans="1:6" x14ac:dyDescent="0.3">
      <c r="A44" s="6">
        <v>70</v>
      </c>
      <c r="B44" s="6">
        <v>72</v>
      </c>
      <c r="C44" s="6">
        <v>2</v>
      </c>
      <c r="D44" s="6" t="s">
        <v>151</v>
      </c>
      <c r="E44" s="6" t="s">
        <v>97</v>
      </c>
      <c r="F44" t="s">
        <v>277</v>
      </c>
    </row>
    <row r="45" spans="1:6" x14ac:dyDescent="0.3">
      <c r="A45">
        <f t="shared" si="0"/>
        <v>72</v>
      </c>
      <c r="B45">
        <v>73.150000000000006</v>
      </c>
      <c r="C45">
        <v>1.1499999999999999</v>
      </c>
      <c r="D45" t="s">
        <v>152</v>
      </c>
      <c r="F45" t="s">
        <v>277</v>
      </c>
    </row>
    <row r="46" spans="1:6" x14ac:dyDescent="0.3">
      <c r="A46">
        <f t="shared" si="0"/>
        <v>73.150000000000006</v>
      </c>
      <c r="B46">
        <v>74.78</v>
      </c>
      <c r="C46">
        <v>1.63</v>
      </c>
      <c r="D46" t="s">
        <v>153</v>
      </c>
      <c r="F46" t="s">
        <v>277</v>
      </c>
    </row>
    <row r="47" spans="1:6" x14ac:dyDescent="0.3">
      <c r="A47">
        <f t="shared" si="0"/>
        <v>74.78</v>
      </c>
      <c r="B47">
        <v>76.12</v>
      </c>
      <c r="C47">
        <v>1.28</v>
      </c>
      <c r="D47" t="s">
        <v>154</v>
      </c>
      <c r="F47" t="s">
        <v>277</v>
      </c>
    </row>
    <row r="48" spans="1:6" x14ac:dyDescent="0.3">
      <c r="A48" s="6" t="s">
        <v>86</v>
      </c>
      <c r="B48" s="6" t="s">
        <v>86</v>
      </c>
      <c r="C48" s="6" t="s">
        <v>86</v>
      </c>
      <c r="D48" s="6" t="s">
        <v>155</v>
      </c>
      <c r="E48" s="6" t="s">
        <v>99</v>
      </c>
      <c r="F48" t="s">
        <v>277</v>
      </c>
    </row>
    <row r="49" spans="1:6" x14ac:dyDescent="0.3">
      <c r="A49">
        <v>76.12</v>
      </c>
      <c r="B49">
        <v>78</v>
      </c>
      <c r="C49">
        <v>1.74</v>
      </c>
      <c r="D49" t="s">
        <v>156</v>
      </c>
      <c r="F49" t="s">
        <v>277</v>
      </c>
    </row>
    <row r="50" spans="1:6" x14ac:dyDescent="0.3">
      <c r="A50">
        <f t="shared" si="0"/>
        <v>78</v>
      </c>
      <c r="B50">
        <v>79.94</v>
      </c>
      <c r="C50">
        <v>1.66</v>
      </c>
      <c r="D50" t="s">
        <v>157</v>
      </c>
      <c r="F50" t="s">
        <v>277</v>
      </c>
    </row>
    <row r="51" spans="1:6" x14ac:dyDescent="0.3">
      <c r="A51">
        <f t="shared" si="0"/>
        <v>79.94</v>
      </c>
      <c r="B51">
        <v>81.260000000000005</v>
      </c>
      <c r="C51">
        <v>1.32</v>
      </c>
      <c r="D51" t="s">
        <v>158</v>
      </c>
      <c r="F51" t="s">
        <v>277</v>
      </c>
    </row>
    <row r="52" spans="1:6" x14ac:dyDescent="0.3">
      <c r="A52">
        <f t="shared" si="0"/>
        <v>81.260000000000005</v>
      </c>
      <c r="B52">
        <v>82.58</v>
      </c>
      <c r="C52">
        <v>1.32</v>
      </c>
      <c r="D52" t="s">
        <v>159</v>
      </c>
      <c r="F52" t="s">
        <v>277</v>
      </c>
    </row>
    <row r="53" spans="1:6" x14ac:dyDescent="0.3">
      <c r="A53">
        <f t="shared" si="0"/>
        <v>82.58</v>
      </c>
      <c r="B53">
        <v>84</v>
      </c>
      <c r="C53">
        <v>1.23</v>
      </c>
      <c r="D53" t="s">
        <v>160</v>
      </c>
      <c r="F53" t="s">
        <v>277</v>
      </c>
    </row>
    <row r="54" spans="1:6" x14ac:dyDescent="0.3">
      <c r="A54">
        <f t="shared" si="0"/>
        <v>84</v>
      </c>
      <c r="B54">
        <v>85.45</v>
      </c>
      <c r="C54">
        <v>1.45</v>
      </c>
      <c r="D54" t="s">
        <v>161</v>
      </c>
      <c r="F54" t="s">
        <v>277</v>
      </c>
    </row>
    <row r="55" spans="1:6" x14ac:dyDescent="0.3">
      <c r="A55">
        <f t="shared" si="0"/>
        <v>85.45</v>
      </c>
      <c r="B55">
        <v>86.83</v>
      </c>
      <c r="C55">
        <v>1.38</v>
      </c>
      <c r="D55" t="s">
        <v>162</v>
      </c>
      <c r="F55" t="s">
        <v>308</v>
      </c>
    </row>
    <row r="56" spans="1:6" x14ac:dyDescent="0.3">
      <c r="A56">
        <f t="shared" si="0"/>
        <v>86.83</v>
      </c>
      <c r="B56">
        <v>88.13</v>
      </c>
      <c r="C56">
        <v>1.3</v>
      </c>
      <c r="D56" t="s">
        <v>163</v>
      </c>
      <c r="F56" t="s">
        <v>308</v>
      </c>
    </row>
    <row r="57" spans="1:6" x14ac:dyDescent="0.3">
      <c r="A57">
        <f t="shared" si="0"/>
        <v>88.13</v>
      </c>
      <c r="B57">
        <v>89.2</v>
      </c>
      <c r="C57">
        <v>1.07</v>
      </c>
      <c r="D57" t="s">
        <v>164</v>
      </c>
      <c r="F57" t="s">
        <v>308</v>
      </c>
    </row>
    <row r="58" spans="1:6" x14ac:dyDescent="0.3">
      <c r="A58">
        <f t="shared" si="0"/>
        <v>89.2</v>
      </c>
      <c r="B58">
        <v>90</v>
      </c>
      <c r="C58">
        <v>0.76</v>
      </c>
      <c r="D58" t="s">
        <v>165</v>
      </c>
      <c r="F58" t="s">
        <v>308</v>
      </c>
    </row>
    <row r="59" spans="1:6" x14ac:dyDescent="0.3">
      <c r="A59">
        <f t="shared" si="0"/>
        <v>90</v>
      </c>
      <c r="B59">
        <v>91.35</v>
      </c>
      <c r="C59">
        <v>1</v>
      </c>
      <c r="D59" t="s">
        <v>166</v>
      </c>
      <c r="F59" t="s">
        <v>308</v>
      </c>
    </row>
    <row r="60" spans="1:6" x14ac:dyDescent="0.3">
      <c r="A60">
        <f t="shared" si="0"/>
        <v>91.35</v>
      </c>
      <c r="B60">
        <v>93</v>
      </c>
      <c r="C60">
        <v>1.61</v>
      </c>
      <c r="D60" t="s">
        <v>167</v>
      </c>
      <c r="F60" t="s">
        <v>308</v>
      </c>
    </row>
    <row r="61" spans="1:6" x14ac:dyDescent="0.3">
      <c r="A61">
        <f t="shared" si="0"/>
        <v>93</v>
      </c>
      <c r="B61">
        <v>94.4</v>
      </c>
      <c r="C61">
        <v>1.4</v>
      </c>
      <c r="D61" t="s">
        <v>168</v>
      </c>
      <c r="E61" s="6"/>
      <c r="F61" t="s">
        <v>308</v>
      </c>
    </row>
    <row r="62" spans="1:6" x14ac:dyDescent="0.3">
      <c r="A62" s="6" t="s">
        <v>86</v>
      </c>
      <c r="B62" s="6" t="s">
        <v>86</v>
      </c>
      <c r="C62" s="6" t="s">
        <v>86</v>
      </c>
      <c r="D62" s="6" t="s">
        <v>169</v>
      </c>
      <c r="E62" s="6" t="s">
        <v>99</v>
      </c>
      <c r="F62" t="s">
        <v>308</v>
      </c>
    </row>
    <row r="63" spans="1:6" x14ac:dyDescent="0.3">
      <c r="A63">
        <v>94.4</v>
      </c>
      <c r="B63">
        <v>96</v>
      </c>
      <c r="C63">
        <v>1.56</v>
      </c>
      <c r="D63" t="s">
        <v>170</v>
      </c>
      <c r="F63" t="s">
        <v>308</v>
      </c>
    </row>
    <row r="64" spans="1:6" x14ac:dyDescent="0.3">
      <c r="A64">
        <f t="shared" si="0"/>
        <v>96</v>
      </c>
      <c r="B64">
        <v>97.77</v>
      </c>
      <c r="C64">
        <v>1.77</v>
      </c>
      <c r="D64" t="s">
        <v>171</v>
      </c>
      <c r="E64" s="6"/>
      <c r="F64" t="s">
        <v>308</v>
      </c>
    </row>
    <row r="65" spans="1:6" x14ac:dyDescent="0.3">
      <c r="A65">
        <f t="shared" si="0"/>
        <v>97.77</v>
      </c>
      <c r="B65">
        <v>99</v>
      </c>
      <c r="C65">
        <v>1.23</v>
      </c>
      <c r="D65" t="s">
        <v>172</v>
      </c>
      <c r="E65" s="6"/>
      <c r="F65" t="s">
        <v>308</v>
      </c>
    </row>
    <row r="66" spans="1:6" x14ac:dyDescent="0.3">
      <c r="A66">
        <f t="shared" si="0"/>
        <v>99</v>
      </c>
      <c r="B66">
        <v>101</v>
      </c>
      <c r="C66">
        <v>2</v>
      </c>
      <c r="D66" t="s">
        <v>173</v>
      </c>
      <c r="F66" t="s">
        <v>308</v>
      </c>
    </row>
    <row r="67" spans="1:6" x14ac:dyDescent="0.3">
      <c r="A67">
        <f t="shared" si="0"/>
        <v>101</v>
      </c>
      <c r="B67">
        <v>103</v>
      </c>
      <c r="C67">
        <v>2</v>
      </c>
      <c r="D67" t="s">
        <v>174</v>
      </c>
      <c r="F67" t="s">
        <v>308</v>
      </c>
    </row>
    <row r="68" spans="1:6" x14ac:dyDescent="0.3">
      <c r="A68">
        <f t="shared" si="0"/>
        <v>103</v>
      </c>
      <c r="B68">
        <v>104.31</v>
      </c>
      <c r="C68">
        <v>1.31</v>
      </c>
      <c r="D68" t="s">
        <v>175</v>
      </c>
      <c r="F68" t="s">
        <v>308</v>
      </c>
    </row>
    <row r="69" spans="1:6" x14ac:dyDescent="0.3">
      <c r="A69">
        <f t="shared" si="0"/>
        <v>104.31</v>
      </c>
      <c r="B69">
        <v>105.53</v>
      </c>
      <c r="C69">
        <v>1019</v>
      </c>
      <c r="D69" t="s">
        <v>176</v>
      </c>
      <c r="F69" t="s">
        <v>308</v>
      </c>
    </row>
    <row r="70" spans="1:6" x14ac:dyDescent="0.3">
      <c r="A70">
        <f t="shared" si="0"/>
        <v>105.53</v>
      </c>
      <c r="B70">
        <v>106.59</v>
      </c>
      <c r="C70">
        <v>1.06</v>
      </c>
      <c r="D70" t="s">
        <v>177</v>
      </c>
      <c r="F70" t="s">
        <v>308</v>
      </c>
    </row>
    <row r="71" spans="1:6" x14ac:dyDescent="0.3">
      <c r="A71" s="6">
        <v>105.53</v>
      </c>
      <c r="B71" s="6">
        <v>106.59</v>
      </c>
      <c r="C71" s="6">
        <v>1.06</v>
      </c>
      <c r="D71" s="6" t="s">
        <v>178</v>
      </c>
      <c r="E71" s="6" t="s">
        <v>97</v>
      </c>
      <c r="F71" t="s">
        <v>308</v>
      </c>
    </row>
    <row r="72" spans="1:6" x14ac:dyDescent="0.3">
      <c r="A72">
        <f t="shared" si="0"/>
        <v>106.59</v>
      </c>
      <c r="B72">
        <v>107.75</v>
      </c>
      <c r="C72">
        <v>1.1599999999999999</v>
      </c>
      <c r="D72" t="s">
        <v>179</v>
      </c>
      <c r="E72" s="6"/>
      <c r="F72" t="s">
        <v>308</v>
      </c>
    </row>
    <row r="73" spans="1:6" x14ac:dyDescent="0.3">
      <c r="A73">
        <f t="shared" si="0"/>
        <v>107.75</v>
      </c>
      <c r="B73">
        <v>109.17</v>
      </c>
      <c r="C73">
        <v>1.39</v>
      </c>
      <c r="D73" t="s">
        <v>180</v>
      </c>
      <c r="F73" t="s">
        <v>308</v>
      </c>
    </row>
    <row r="74" spans="1:6" x14ac:dyDescent="0.3">
      <c r="A74">
        <f t="shared" si="0"/>
        <v>109.17</v>
      </c>
      <c r="B74">
        <v>110.7</v>
      </c>
      <c r="C74">
        <v>1.38</v>
      </c>
      <c r="D74" t="s">
        <v>181</v>
      </c>
      <c r="F74" t="s">
        <v>308</v>
      </c>
    </row>
    <row r="75" spans="1:6" x14ac:dyDescent="0.3">
      <c r="A75">
        <f t="shared" si="0"/>
        <v>110.7</v>
      </c>
      <c r="B75">
        <v>111.72</v>
      </c>
      <c r="C75">
        <v>1.01</v>
      </c>
      <c r="D75" t="s">
        <v>182</v>
      </c>
      <c r="F75" t="s">
        <v>308</v>
      </c>
    </row>
    <row r="76" spans="1:6" x14ac:dyDescent="0.3">
      <c r="A76">
        <f t="shared" si="0"/>
        <v>111.72</v>
      </c>
      <c r="B76">
        <v>113.09</v>
      </c>
      <c r="C76">
        <v>1.1100000000000001</v>
      </c>
      <c r="D76" t="s">
        <v>183</v>
      </c>
      <c r="F76" t="s">
        <v>308</v>
      </c>
    </row>
    <row r="77" spans="1:6" x14ac:dyDescent="0.3">
      <c r="A77" s="6" t="s">
        <v>86</v>
      </c>
      <c r="B77" s="6" t="s">
        <v>86</v>
      </c>
      <c r="C77" s="6" t="s">
        <v>86</v>
      </c>
      <c r="D77" s="6" t="s">
        <v>184</v>
      </c>
      <c r="E77" s="6" t="s">
        <v>88</v>
      </c>
      <c r="F77" t="s">
        <v>308</v>
      </c>
    </row>
    <row r="78" spans="1:6" x14ac:dyDescent="0.3">
      <c r="A78">
        <v>113.09</v>
      </c>
      <c r="B78">
        <v>115</v>
      </c>
      <c r="C78">
        <v>1.7</v>
      </c>
      <c r="D78" t="s">
        <v>185</v>
      </c>
      <c r="F78" t="s">
        <v>308</v>
      </c>
    </row>
    <row r="79" spans="1:6" x14ac:dyDescent="0.3">
      <c r="A79">
        <f t="shared" si="0"/>
        <v>115</v>
      </c>
      <c r="B79">
        <v>116.6</v>
      </c>
      <c r="C79">
        <v>1.5</v>
      </c>
      <c r="D79" t="s">
        <v>186</v>
      </c>
      <c r="F79" t="s">
        <v>308</v>
      </c>
    </row>
    <row r="80" spans="1:6" x14ac:dyDescent="0.3">
      <c r="A80">
        <f t="shared" si="0"/>
        <v>116.6</v>
      </c>
      <c r="B80">
        <v>118.6</v>
      </c>
      <c r="C80">
        <v>1.84</v>
      </c>
      <c r="D80" t="s">
        <v>187</v>
      </c>
      <c r="F80" t="s">
        <v>308</v>
      </c>
    </row>
    <row r="81" spans="1:6" x14ac:dyDescent="0.3">
      <c r="A81">
        <f t="shared" si="0"/>
        <v>118.6</v>
      </c>
      <c r="B81">
        <v>120.52</v>
      </c>
      <c r="C81">
        <v>1.7</v>
      </c>
      <c r="D81" t="s">
        <v>188</v>
      </c>
      <c r="F81" t="s">
        <v>308</v>
      </c>
    </row>
    <row r="82" spans="1:6" x14ac:dyDescent="0.3">
      <c r="A82">
        <f t="shared" si="0"/>
        <v>120.52</v>
      </c>
      <c r="B82">
        <v>122.26</v>
      </c>
      <c r="C82">
        <v>1.74</v>
      </c>
      <c r="D82" t="s">
        <v>189</v>
      </c>
      <c r="E82" s="6"/>
      <c r="F82" t="s">
        <v>308</v>
      </c>
    </row>
    <row r="83" spans="1:6" x14ac:dyDescent="0.3">
      <c r="A83" s="6">
        <v>120.52</v>
      </c>
      <c r="B83" s="6">
        <v>122.26</v>
      </c>
      <c r="C83" s="6">
        <v>1.74</v>
      </c>
      <c r="D83" s="6" t="s">
        <v>190</v>
      </c>
      <c r="E83" s="6" t="s">
        <v>97</v>
      </c>
      <c r="F83" t="s">
        <v>308</v>
      </c>
    </row>
    <row r="84" spans="1:6" x14ac:dyDescent="0.3">
      <c r="A84">
        <f t="shared" si="0"/>
        <v>122.26</v>
      </c>
      <c r="B84">
        <v>123.86</v>
      </c>
      <c r="C84">
        <v>1.52</v>
      </c>
      <c r="D84" t="s">
        <v>191</v>
      </c>
      <c r="F84" t="s">
        <v>308</v>
      </c>
    </row>
    <row r="85" spans="1:6" x14ac:dyDescent="0.3">
      <c r="A85">
        <f t="shared" si="0"/>
        <v>123.86</v>
      </c>
      <c r="B85">
        <v>125.38</v>
      </c>
      <c r="C85">
        <v>1.52</v>
      </c>
      <c r="D85" t="s">
        <v>192</v>
      </c>
      <c r="F85" t="s">
        <v>308</v>
      </c>
    </row>
    <row r="86" spans="1:6" x14ac:dyDescent="0.3">
      <c r="A86">
        <f t="shared" si="0"/>
        <v>125.38</v>
      </c>
      <c r="B86">
        <v>126.35</v>
      </c>
      <c r="C86">
        <v>0.97</v>
      </c>
      <c r="D86" t="s">
        <v>193</v>
      </c>
      <c r="F86" t="s">
        <v>308</v>
      </c>
    </row>
    <row r="87" spans="1:6" x14ac:dyDescent="0.3">
      <c r="A87">
        <f t="shared" si="0"/>
        <v>126.35</v>
      </c>
      <c r="B87">
        <v>128.25</v>
      </c>
      <c r="C87">
        <v>1.9</v>
      </c>
      <c r="D87" t="s">
        <v>194</v>
      </c>
      <c r="F87" t="s">
        <v>308</v>
      </c>
    </row>
    <row r="88" spans="1:6" x14ac:dyDescent="0.3">
      <c r="A88" s="6" t="s">
        <v>86</v>
      </c>
      <c r="B88" s="6" t="s">
        <v>86</v>
      </c>
      <c r="C88" s="6" t="s">
        <v>86</v>
      </c>
      <c r="D88" s="6" t="s">
        <v>195</v>
      </c>
      <c r="E88" s="6" t="s">
        <v>99</v>
      </c>
      <c r="F88" t="s">
        <v>308</v>
      </c>
    </row>
    <row r="89" spans="1:6" x14ac:dyDescent="0.3">
      <c r="A89">
        <v>128.25</v>
      </c>
      <c r="B89">
        <v>129.6</v>
      </c>
      <c r="C89">
        <v>1.06</v>
      </c>
      <c r="D89" t="s">
        <v>196</v>
      </c>
      <c r="F89" t="s">
        <v>308</v>
      </c>
    </row>
    <row r="90" spans="1:6" x14ac:dyDescent="0.3">
      <c r="A90">
        <f t="shared" ref="A90:A152" si="1">B89</f>
        <v>129.6</v>
      </c>
      <c r="B90">
        <v>131</v>
      </c>
      <c r="C90">
        <v>1.4</v>
      </c>
      <c r="D90" t="s">
        <v>197</v>
      </c>
      <c r="F90" t="s">
        <v>308</v>
      </c>
    </row>
    <row r="91" spans="1:6" x14ac:dyDescent="0.3">
      <c r="A91">
        <f t="shared" si="1"/>
        <v>131</v>
      </c>
      <c r="B91">
        <v>132</v>
      </c>
      <c r="C91">
        <v>1</v>
      </c>
      <c r="D91" t="s">
        <v>198</v>
      </c>
      <c r="F91" t="s">
        <v>308</v>
      </c>
    </row>
    <row r="92" spans="1:6" x14ac:dyDescent="0.3">
      <c r="A92">
        <f t="shared" si="1"/>
        <v>132</v>
      </c>
      <c r="B92">
        <v>133.88</v>
      </c>
      <c r="C92">
        <v>1.88</v>
      </c>
      <c r="D92" t="s">
        <v>199</v>
      </c>
      <c r="F92" t="s">
        <v>308</v>
      </c>
    </row>
    <row r="93" spans="1:6" x14ac:dyDescent="0.3">
      <c r="A93">
        <f t="shared" si="1"/>
        <v>133.88</v>
      </c>
      <c r="B93">
        <v>134.72</v>
      </c>
      <c r="C93">
        <v>0.84</v>
      </c>
      <c r="D93" t="s">
        <v>200</v>
      </c>
      <c r="F93" t="s">
        <v>308</v>
      </c>
    </row>
    <row r="94" spans="1:6" x14ac:dyDescent="0.3">
      <c r="A94">
        <f t="shared" si="1"/>
        <v>134.72</v>
      </c>
      <c r="B94">
        <v>136.44999999999999</v>
      </c>
      <c r="C94">
        <v>1.73</v>
      </c>
      <c r="D94" t="s">
        <v>201</v>
      </c>
      <c r="F94" t="s">
        <v>308</v>
      </c>
    </row>
    <row r="95" spans="1:6" x14ac:dyDescent="0.3">
      <c r="A95">
        <f t="shared" si="1"/>
        <v>136.44999999999999</v>
      </c>
      <c r="B95">
        <v>137.51</v>
      </c>
      <c r="C95">
        <v>1.06</v>
      </c>
      <c r="D95" t="s">
        <v>202</v>
      </c>
      <c r="E95" s="6"/>
      <c r="F95" t="s">
        <v>335</v>
      </c>
    </row>
    <row r="96" spans="1:6" x14ac:dyDescent="0.3">
      <c r="A96">
        <f t="shared" si="1"/>
        <v>137.51</v>
      </c>
      <c r="B96">
        <v>139.19999999999999</v>
      </c>
      <c r="C96">
        <v>1.69</v>
      </c>
      <c r="D96" t="s">
        <v>203</v>
      </c>
      <c r="F96" t="s">
        <v>335</v>
      </c>
    </row>
    <row r="97" spans="1:6" x14ac:dyDescent="0.3">
      <c r="A97">
        <f t="shared" si="1"/>
        <v>139.19999999999999</v>
      </c>
      <c r="B97">
        <v>139.86000000000001</v>
      </c>
      <c r="C97">
        <v>0.66</v>
      </c>
      <c r="D97" t="s">
        <v>204</v>
      </c>
      <c r="F97" t="s">
        <v>335</v>
      </c>
    </row>
    <row r="98" spans="1:6" x14ac:dyDescent="0.3">
      <c r="A98">
        <f t="shared" si="1"/>
        <v>139.86000000000001</v>
      </c>
      <c r="B98">
        <v>141.47999999999999</v>
      </c>
      <c r="C98">
        <v>1.6</v>
      </c>
      <c r="D98" t="s">
        <v>205</v>
      </c>
      <c r="F98" t="s">
        <v>335</v>
      </c>
    </row>
    <row r="99" spans="1:6" x14ac:dyDescent="0.3">
      <c r="A99" s="6" t="s">
        <v>86</v>
      </c>
      <c r="B99" s="6" t="s">
        <v>86</v>
      </c>
      <c r="C99" s="6" t="s">
        <v>86</v>
      </c>
      <c r="D99" s="6" t="s">
        <v>206</v>
      </c>
      <c r="E99" s="6" t="s">
        <v>88</v>
      </c>
      <c r="F99" t="s">
        <v>335</v>
      </c>
    </row>
    <row r="100" spans="1:6" x14ac:dyDescent="0.3">
      <c r="A100">
        <v>141.47999999999999</v>
      </c>
      <c r="B100">
        <v>143</v>
      </c>
      <c r="C100">
        <v>1.52</v>
      </c>
      <c r="D100" t="s">
        <v>207</v>
      </c>
      <c r="E100" s="6"/>
      <c r="F100" t="s">
        <v>335</v>
      </c>
    </row>
    <row r="101" spans="1:6" x14ac:dyDescent="0.3">
      <c r="A101">
        <f t="shared" si="1"/>
        <v>143</v>
      </c>
      <c r="B101">
        <v>144.4</v>
      </c>
      <c r="C101">
        <v>1.4</v>
      </c>
      <c r="D101" t="s">
        <v>208</v>
      </c>
      <c r="F101" t="s">
        <v>335</v>
      </c>
    </row>
    <row r="102" spans="1:6" x14ac:dyDescent="0.3">
      <c r="A102">
        <f t="shared" si="1"/>
        <v>144.4</v>
      </c>
      <c r="B102">
        <v>145.87</v>
      </c>
      <c r="C102">
        <v>1.47</v>
      </c>
      <c r="D102" t="s">
        <v>209</v>
      </c>
      <c r="F102" t="s">
        <v>335</v>
      </c>
    </row>
    <row r="103" spans="1:6" x14ac:dyDescent="0.3">
      <c r="A103">
        <f t="shared" si="1"/>
        <v>145.87</v>
      </c>
      <c r="B103">
        <v>147.34</v>
      </c>
      <c r="C103">
        <v>1.46</v>
      </c>
      <c r="D103" t="s">
        <v>210</v>
      </c>
      <c r="F103" t="s">
        <v>335</v>
      </c>
    </row>
    <row r="104" spans="1:6" x14ac:dyDescent="0.3">
      <c r="A104">
        <f t="shared" si="1"/>
        <v>147.34</v>
      </c>
      <c r="B104">
        <v>148.78</v>
      </c>
      <c r="C104">
        <v>1.44</v>
      </c>
      <c r="D104" t="s">
        <v>211</v>
      </c>
      <c r="F104" t="s">
        <v>335</v>
      </c>
    </row>
    <row r="105" spans="1:6" x14ac:dyDescent="0.3">
      <c r="A105">
        <f t="shared" si="1"/>
        <v>148.78</v>
      </c>
      <c r="B105">
        <v>149.54</v>
      </c>
      <c r="C105">
        <v>0.76</v>
      </c>
      <c r="D105" t="s">
        <v>212</v>
      </c>
      <c r="F105" t="s">
        <v>335</v>
      </c>
    </row>
    <row r="106" spans="1:6" x14ac:dyDescent="0.3">
      <c r="A106" s="6" t="s">
        <v>86</v>
      </c>
      <c r="B106" s="6" t="s">
        <v>86</v>
      </c>
      <c r="C106" s="6" t="s">
        <v>86</v>
      </c>
      <c r="D106" s="6" t="s">
        <v>213</v>
      </c>
      <c r="E106" s="6" t="s">
        <v>99</v>
      </c>
      <c r="F106" t="s">
        <v>335</v>
      </c>
    </row>
    <row r="107" spans="1:6" x14ac:dyDescent="0.3">
      <c r="A107">
        <v>149.54</v>
      </c>
      <c r="B107">
        <v>150.66</v>
      </c>
      <c r="C107">
        <v>1.1200000000000001</v>
      </c>
      <c r="D107" t="s">
        <v>214</v>
      </c>
      <c r="F107" t="s">
        <v>335</v>
      </c>
    </row>
    <row r="108" spans="1:6" x14ac:dyDescent="0.3">
      <c r="A108">
        <f t="shared" si="1"/>
        <v>150.66</v>
      </c>
      <c r="B108">
        <v>152.66</v>
      </c>
      <c r="C108">
        <v>2</v>
      </c>
      <c r="D108" t="s">
        <v>215</v>
      </c>
      <c r="E108" s="6"/>
      <c r="F108" t="s">
        <v>335</v>
      </c>
    </row>
    <row r="109" spans="1:6" x14ac:dyDescent="0.3">
      <c r="A109">
        <f t="shared" si="1"/>
        <v>152.66</v>
      </c>
      <c r="B109">
        <v>154</v>
      </c>
      <c r="C109">
        <v>1.32</v>
      </c>
      <c r="D109" t="s">
        <v>216</v>
      </c>
      <c r="F109" t="s">
        <v>335</v>
      </c>
    </row>
    <row r="110" spans="1:6" x14ac:dyDescent="0.3">
      <c r="A110">
        <f t="shared" si="1"/>
        <v>154</v>
      </c>
      <c r="B110">
        <v>155.65</v>
      </c>
      <c r="C110">
        <v>1.65</v>
      </c>
      <c r="D110" t="s">
        <v>217</v>
      </c>
      <c r="F110" t="s">
        <v>335</v>
      </c>
    </row>
    <row r="111" spans="1:6" x14ac:dyDescent="0.3">
      <c r="A111">
        <f t="shared" si="1"/>
        <v>155.65</v>
      </c>
      <c r="B111">
        <v>157.27000000000001</v>
      </c>
      <c r="C111">
        <v>1.62</v>
      </c>
      <c r="D111" t="s">
        <v>218</v>
      </c>
      <c r="F111" t="s">
        <v>335</v>
      </c>
    </row>
    <row r="112" spans="1:6" x14ac:dyDescent="0.3">
      <c r="A112" s="6">
        <v>155.65</v>
      </c>
      <c r="B112" s="6">
        <v>157.27000000000001</v>
      </c>
      <c r="C112" s="6">
        <v>1.62</v>
      </c>
      <c r="D112" s="6" t="s">
        <v>219</v>
      </c>
      <c r="E112" s="6" t="s">
        <v>97</v>
      </c>
      <c r="F112" t="s">
        <v>335</v>
      </c>
    </row>
    <row r="113" spans="1:6" x14ac:dyDescent="0.3">
      <c r="A113">
        <f t="shared" si="1"/>
        <v>157.27000000000001</v>
      </c>
      <c r="B113">
        <v>159</v>
      </c>
      <c r="C113">
        <v>1.73</v>
      </c>
      <c r="D113" t="s">
        <v>220</v>
      </c>
      <c r="F113" t="s">
        <v>335</v>
      </c>
    </row>
    <row r="114" spans="1:6" x14ac:dyDescent="0.3">
      <c r="A114">
        <f t="shared" si="1"/>
        <v>159</v>
      </c>
      <c r="B114">
        <v>160.36000000000001</v>
      </c>
      <c r="C114">
        <v>1.36</v>
      </c>
      <c r="D114" t="s">
        <v>221</v>
      </c>
      <c r="F114" t="s">
        <v>335</v>
      </c>
    </row>
    <row r="115" spans="1:6" x14ac:dyDescent="0.3">
      <c r="A115">
        <f t="shared" si="1"/>
        <v>160.36000000000001</v>
      </c>
      <c r="B115">
        <v>161.28</v>
      </c>
      <c r="C115">
        <v>0.92</v>
      </c>
      <c r="D115" t="s">
        <v>222</v>
      </c>
      <c r="E115" s="6"/>
      <c r="F115" t="s">
        <v>335</v>
      </c>
    </row>
    <row r="116" spans="1:6" x14ac:dyDescent="0.3">
      <c r="A116">
        <f t="shared" si="1"/>
        <v>161.28</v>
      </c>
      <c r="B116">
        <v>162.6</v>
      </c>
      <c r="C116">
        <v>1.32</v>
      </c>
      <c r="D116" t="s">
        <v>223</v>
      </c>
      <c r="F116" t="s">
        <v>335</v>
      </c>
    </row>
    <row r="117" spans="1:6" x14ac:dyDescent="0.3">
      <c r="A117">
        <f t="shared" si="1"/>
        <v>162.6</v>
      </c>
      <c r="B117">
        <v>163.74</v>
      </c>
      <c r="C117">
        <v>1.1399999999999999</v>
      </c>
      <c r="D117" t="s">
        <v>224</v>
      </c>
      <c r="F117" t="s">
        <v>335</v>
      </c>
    </row>
    <row r="118" spans="1:6" x14ac:dyDescent="0.3">
      <c r="A118">
        <f t="shared" si="1"/>
        <v>163.74</v>
      </c>
      <c r="B118">
        <v>164.9</v>
      </c>
      <c r="C118">
        <v>1.1599999999999999</v>
      </c>
      <c r="D118" t="s">
        <v>225</v>
      </c>
      <c r="F118" t="s">
        <v>335</v>
      </c>
    </row>
    <row r="119" spans="1:6" x14ac:dyDescent="0.3">
      <c r="A119" s="6" t="s">
        <v>86</v>
      </c>
      <c r="B119" s="6" t="s">
        <v>86</v>
      </c>
      <c r="C119" s="6" t="s">
        <v>86</v>
      </c>
      <c r="D119" s="6" t="s">
        <v>226</v>
      </c>
      <c r="E119" s="6" t="s">
        <v>87</v>
      </c>
      <c r="F119" t="s">
        <v>335</v>
      </c>
    </row>
    <row r="120" spans="1:6" x14ac:dyDescent="0.3">
      <c r="A120">
        <v>164.9</v>
      </c>
      <c r="B120">
        <v>166.78</v>
      </c>
      <c r="C120">
        <v>1.88</v>
      </c>
      <c r="D120" t="s">
        <v>227</v>
      </c>
      <c r="E120" s="6"/>
      <c r="F120" t="s">
        <v>335</v>
      </c>
    </row>
    <row r="121" spans="1:6" x14ac:dyDescent="0.3">
      <c r="A121">
        <f t="shared" si="1"/>
        <v>166.78</v>
      </c>
      <c r="B121">
        <v>169.55</v>
      </c>
      <c r="C121">
        <v>1.77</v>
      </c>
      <c r="D121" t="s">
        <v>228</v>
      </c>
      <c r="F121" t="s">
        <v>335</v>
      </c>
    </row>
    <row r="122" spans="1:6" x14ac:dyDescent="0.3">
      <c r="A122">
        <f t="shared" si="1"/>
        <v>169.55</v>
      </c>
      <c r="B122">
        <v>171.15</v>
      </c>
      <c r="C122">
        <v>1.6</v>
      </c>
      <c r="D122" t="s">
        <v>229</v>
      </c>
      <c r="F122" t="s">
        <v>335</v>
      </c>
    </row>
    <row r="123" spans="1:6" x14ac:dyDescent="0.3">
      <c r="A123">
        <f t="shared" si="1"/>
        <v>171.15</v>
      </c>
      <c r="B123">
        <v>173</v>
      </c>
      <c r="C123">
        <v>1.85</v>
      </c>
      <c r="D123" t="s">
        <v>230</v>
      </c>
      <c r="F123" t="s">
        <v>335</v>
      </c>
    </row>
    <row r="124" spans="1:6" x14ac:dyDescent="0.3">
      <c r="A124">
        <f t="shared" si="1"/>
        <v>173</v>
      </c>
      <c r="B124">
        <v>175</v>
      </c>
      <c r="C124">
        <v>2</v>
      </c>
      <c r="D124" t="s">
        <v>231</v>
      </c>
      <c r="F124" t="s">
        <v>335</v>
      </c>
    </row>
    <row r="125" spans="1:6" x14ac:dyDescent="0.3">
      <c r="A125">
        <f t="shared" si="1"/>
        <v>175</v>
      </c>
      <c r="B125">
        <v>177</v>
      </c>
      <c r="C125">
        <v>2</v>
      </c>
      <c r="D125" t="s">
        <v>232</v>
      </c>
      <c r="F125" t="s">
        <v>335</v>
      </c>
    </row>
    <row r="126" spans="1:6" x14ac:dyDescent="0.3">
      <c r="A126">
        <f t="shared" si="1"/>
        <v>177</v>
      </c>
      <c r="B126">
        <v>179</v>
      </c>
      <c r="C126">
        <v>2</v>
      </c>
      <c r="D126" t="s">
        <v>233</v>
      </c>
      <c r="F126" t="s">
        <v>335</v>
      </c>
    </row>
    <row r="127" spans="1:6" x14ac:dyDescent="0.3">
      <c r="A127">
        <f t="shared" si="1"/>
        <v>179</v>
      </c>
      <c r="B127">
        <v>181</v>
      </c>
      <c r="C127">
        <v>2</v>
      </c>
      <c r="D127" t="s">
        <v>234</v>
      </c>
      <c r="F127" t="s">
        <v>335</v>
      </c>
    </row>
    <row r="128" spans="1:6" x14ac:dyDescent="0.3">
      <c r="A128" s="6">
        <v>179</v>
      </c>
      <c r="B128" s="6">
        <v>181</v>
      </c>
      <c r="C128" s="6">
        <v>2</v>
      </c>
      <c r="D128" s="6" t="s">
        <v>235</v>
      </c>
      <c r="E128" s="6" t="s">
        <v>97</v>
      </c>
      <c r="F128" t="s">
        <v>335</v>
      </c>
    </row>
    <row r="129" spans="1:6" x14ac:dyDescent="0.3">
      <c r="A129">
        <f t="shared" si="1"/>
        <v>181</v>
      </c>
      <c r="B129">
        <v>183</v>
      </c>
      <c r="C129">
        <v>2</v>
      </c>
      <c r="D129" t="s">
        <v>236</v>
      </c>
      <c r="F129" t="s">
        <v>335</v>
      </c>
    </row>
    <row r="130" spans="1:6" x14ac:dyDescent="0.3">
      <c r="A130">
        <f t="shared" si="1"/>
        <v>183</v>
      </c>
      <c r="B130">
        <v>185</v>
      </c>
      <c r="C130">
        <v>2</v>
      </c>
      <c r="D130" t="s">
        <v>237</v>
      </c>
      <c r="F130" t="s">
        <v>335</v>
      </c>
    </row>
    <row r="131" spans="1:6" x14ac:dyDescent="0.3">
      <c r="A131">
        <f t="shared" si="1"/>
        <v>185</v>
      </c>
      <c r="B131">
        <v>187</v>
      </c>
      <c r="C131">
        <v>2</v>
      </c>
      <c r="D131" t="s">
        <v>238</v>
      </c>
      <c r="F131" t="s">
        <v>335</v>
      </c>
    </row>
    <row r="132" spans="1:6" x14ac:dyDescent="0.3">
      <c r="A132">
        <f t="shared" si="1"/>
        <v>187</v>
      </c>
      <c r="B132">
        <v>189</v>
      </c>
      <c r="C132">
        <v>2</v>
      </c>
      <c r="D132" t="s">
        <v>239</v>
      </c>
      <c r="F132" t="s">
        <v>335</v>
      </c>
    </row>
    <row r="133" spans="1:6" x14ac:dyDescent="0.3">
      <c r="A133">
        <f t="shared" si="1"/>
        <v>189</v>
      </c>
      <c r="B133">
        <v>191</v>
      </c>
      <c r="C133">
        <v>2</v>
      </c>
      <c r="D133" t="s">
        <v>240</v>
      </c>
      <c r="F133" t="s">
        <v>335</v>
      </c>
    </row>
    <row r="134" spans="1:6" x14ac:dyDescent="0.3">
      <c r="A134">
        <f t="shared" si="1"/>
        <v>191</v>
      </c>
      <c r="B134">
        <v>193</v>
      </c>
      <c r="C134">
        <v>2</v>
      </c>
      <c r="D134" t="s">
        <v>241</v>
      </c>
      <c r="F134" t="s">
        <v>335</v>
      </c>
    </row>
    <row r="135" spans="1:6" x14ac:dyDescent="0.3">
      <c r="A135">
        <f t="shared" si="1"/>
        <v>193</v>
      </c>
      <c r="B135">
        <v>195</v>
      </c>
      <c r="C135">
        <v>2</v>
      </c>
      <c r="D135" t="s">
        <v>242</v>
      </c>
      <c r="F135" t="s">
        <v>355</v>
      </c>
    </row>
    <row r="136" spans="1:6" x14ac:dyDescent="0.3">
      <c r="A136">
        <f t="shared" si="1"/>
        <v>195</v>
      </c>
      <c r="B136">
        <v>197</v>
      </c>
      <c r="C136">
        <v>2</v>
      </c>
      <c r="D136" t="s">
        <v>243</v>
      </c>
      <c r="F136" t="s">
        <v>355</v>
      </c>
    </row>
    <row r="137" spans="1:6" x14ac:dyDescent="0.3">
      <c r="A137">
        <f t="shared" si="1"/>
        <v>197</v>
      </c>
      <c r="B137">
        <v>199</v>
      </c>
      <c r="C137">
        <v>2</v>
      </c>
      <c r="D137" t="s">
        <v>244</v>
      </c>
      <c r="E137" s="6"/>
      <c r="F137" t="s">
        <v>355</v>
      </c>
    </row>
    <row r="138" spans="1:6" x14ac:dyDescent="0.3">
      <c r="A138">
        <f t="shared" si="1"/>
        <v>199</v>
      </c>
      <c r="B138">
        <v>201</v>
      </c>
      <c r="C138">
        <v>2</v>
      </c>
      <c r="D138" t="s">
        <v>245</v>
      </c>
      <c r="F138" t="s">
        <v>355</v>
      </c>
    </row>
    <row r="139" spans="1:6" x14ac:dyDescent="0.3">
      <c r="A139">
        <f t="shared" si="1"/>
        <v>201</v>
      </c>
      <c r="B139">
        <v>203</v>
      </c>
      <c r="C139">
        <v>2</v>
      </c>
      <c r="D139" t="s">
        <v>246</v>
      </c>
      <c r="F139" t="s">
        <v>355</v>
      </c>
    </row>
    <row r="140" spans="1:6" x14ac:dyDescent="0.3">
      <c r="A140">
        <f t="shared" si="1"/>
        <v>203</v>
      </c>
      <c r="B140">
        <v>205</v>
      </c>
      <c r="C140">
        <v>2</v>
      </c>
      <c r="D140" t="s">
        <v>247</v>
      </c>
      <c r="F140" t="s">
        <v>355</v>
      </c>
    </row>
    <row r="141" spans="1:6" x14ac:dyDescent="0.3">
      <c r="A141" s="6" t="s">
        <v>86</v>
      </c>
      <c r="B141" s="6" t="s">
        <v>86</v>
      </c>
      <c r="C141" s="6" t="s">
        <v>86</v>
      </c>
      <c r="D141" s="6" t="s">
        <v>248</v>
      </c>
      <c r="E141" s="6" t="s">
        <v>87</v>
      </c>
      <c r="F141" t="s">
        <v>355</v>
      </c>
    </row>
    <row r="142" spans="1:6" x14ac:dyDescent="0.3">
      <c r="A142">
        <v>205</v>
      </c>
      <c r="B142">
        <v>207</v>
      </c>
      <c r="C142">
        <v>2</v>
      </c>
      <c r="D142" t="s">
        <v>249</v>
      </c>
      <c r="F142" t="s">
        <v>355</v>
      </c>
    </row>
    <row r="143" spans="1:6" x14ac:dyDescent="0.3">
      <c r="A143">
        <f t="shared" si="1"/>
        <v>207</v>
      </c>
      <c r="B143">
        <v>209</v>
      </c>
      <c r="C143">
        <v>2</v>
      </c>
      <c r="D143" t="s">
        <v>250</v>
      </c>
      <c r="F143" t="s">
        <v>355</v>
      </c>
    </row>
    <row r="144" spans="1:6" x14ac:dyDescent="0.3">
      <c r="A144">
        <f t="shared" si="1"/>
        <v>209</v>
      </c>
      <c r="B144">
        <v>210.6</v>
      </c>
      <c r="C144">
        <v>1.6</v>
      </c>
      <c r="D144" t="s">
        <v>251</v>
      </c>
      <c r="E144" s="6"/>
      <c r="F144" t="s">
        <v>355</v>
      </c>
    </row>
    <row r="145" spans="1:6" x14ac:dyDescent="0.3">
      <c r="A145">
        <f t="shared" si="1"/>
        <v>210.6</v>
      </c>
      <c r="B145">
        <v>212</v>
      </c>
      <c r="C145">
        <v>1.4</v>
      </c>
      <c r="D145" t="s">
        <v>252</v>
      </c>
      <c r="F145" t="s">
        <v>355</v>
      </c>
    </row>
    <row r="146" spans="1:6" x14ac:dyDescent="0.3">
      <c r="A146">
        <f t="shared" si="1"/>
        <v>212</v>
      </c>
      <c r="B146">
        <v>212.85</v>
      </c>
      <c r="C146">
        <v>0.85</v>
      </c>
      <c r="D146" t="s">
        <v>253</v>
      </c>
      <c r="F146" t="s">
        <v>355</v>
      </c>
    </row>
    <row r="147" spans="1:6" x14ac:dyDescent="0.3">
      <c r="A147">
        <f t="shared" si="1"/>
        <v>212.85</v>
      </c>
      <c r="B147">
        <v>214.75</v>
      </c>
      <c r="C147">
        <v>1.9</v>
      </c>
      <c r="D147" t="s">
        <v>254</v>
      </c>
      <c r="F147" t="s">
        <v>355</v>
      </c>
    </row>
    <row r="148" spans="1:6" x14ac:dyDescent="0.3">
      <c r="A148" s="6">
        <v>212.85</v>
      </c>
      <c r="B148" s="6">
        <v>214.75</v>
      </c>
      <c r="C148" s="6">
        <v>1.9</v>
      </c>
      <c r="D148" s="6" t="s">
        <v>255</v>
      </c>
      <c r="E148" s="6" t="s">
        <v>97</v>
      </c>
      <c r="F148" t="s">
        <v>355</v>
      </c>
    </row>
    <row r="149" spans="1:6" x14ac:dyDescent="0.3">
      <c r="A149">
        <f>B148</f>
        <v>214.75</v>
      </c>
      <c r="B149">
        <v>216</v>
      </c>
      <c r="C149">
        <v>1.25</v>
      </c>
      <c r="D149" t="s">
        <v>256</v>
      </c>
      <c r="F149" t="s">
        <v>355</v>
      </c>
    </row>
    <row r="150" spans="1:6" x14ac:dyDescent="0.3">
      <c r="A150">
        <f t="shared" si="1"/>
        <v>216</v>
      </c>
      <c r="B150">
        <v>218</v>
      </c>
      <c r="C150">
        <v>2</v>
      </c>
      <c r="D150" t="s">
        <v>257</v>
      </c>
      <c r="F150" t="s">
        <v>355</v>
      </c>
    </row>
    <row r="151" spans="1:6" x14ac:dyDescent="0.3">
      <c r="A151">
        <f t="shared" si="1"/>
        <v>218</v>
      </c>
      <c r="B151" s="6">
        <v>220</v>
      </c>
      <c r="C151" s="6">
        <v>2</v>
      </c>
      <c r="D151" t="s">
        <v>258</v>
      </c>
      <c r="E151" s="6"/>
      <c r="F151" t="s">
        <v>355</v>
      </c>
    </row>
    <row r="152" spans="1:6" x14ac:dyDescent="0.3">
      <c r="A152">
        <f t="shared" si="1"/>
        <v>220</v>
      </c>
      <c r="B152">
        <v>222</v>
      </c>
      <c r="C152">
        <v>2</v>
      </c>
      <c r="D152" t="s">
        <v>259</v>
      </c>
      <c r="F152" t="s">
        <v>355</v>
      </c>
    </row>
    <row r="153" spans="1:6" x14ac:dyDescent="0.3">
      <c r="A153">
        <f t="shared" ref="A153:A209" si="2">B152</f>
        <v>222</v>
      </c>
      <c r="B153">
        <v>224</v>
      </c>
      <c r="C153">
        <v>2</v>
      </c>
      <c r="D153" t="s">
        <v>260</v>
      </c>
      <c r="F153" t="s">
        <v>355</v>
      </c>
    </row>
    <row r="154" spans="1:6" x14ac:dyDescent="0.3">
      <c r="A154" s="6">
        <v>222</v>
      </c>
      <c r="B154" s="6">
        <v>224</v>
      </c>
      <c r="C154" s="6">
        <v>2</v>
      </c>
      <c r="D154" s="6" t="s">
        <v>261</v>
      </c>
      <c r="E154" s="6" t="s">
        <v>97</v>
      </c>
      <c r="F154" t="s">
        <v>355</v>
      </c>
    </row>
    <row r="155" spans="1:6" x14ac:dyDescent="0.3">
      <c r="A155">
        <f t="shared" si="2"/>
        <v>224</v>
      </c>
      <c r="B155">
        <v>226</v>
      </c>
      <c r="C155">
        <v>2</v>
      </c>
      <c r="D155" t="s">
        <v>262</v>
      </c>
      <c r="F155" t="s">
        <v>355</v>
      </c>
    </row>
    <row r="156" spans="1:6" x14ac:dyDescent="0.3">
      <c r="A156">
        <f t="shared" si="2"/>
        <v>226</v>
      </c>
      <c r="B156">
        <v>228</v>
      </c>
      <c r="C156">
        <v>2</v>
      </c>
      <c r="D156" t="s">
        <v>263</v>
      </c>
      <c r="F156" t="s">
        <v>355</v>
      </c>
    </row>
    <row r="157" spans="1:6" x14ac:dyDescent="0.3">
      <c r="A157">
        <f t="shared" si="2"/>
        <v>228</v>
      </c>
      <c r="B157">
        <v>228.98</v>
      </c>
      <c r="C157">
        <v>0.98</v>
      </c>
      <c r="D157" t="s">
        <v>264</v>
      </c>
      <c r="E157" s="6"/>
      <c r="F157" t="s">
        <v>355</v>
      </c>
    </row>
    <row r="158" spans="1:6" x14ac:dyDescent="0.3">
      <c r="A158">
        <f t="shared" si="2"/>
        <v>228.98</v>
      </c>
      <c r="B158">
        <v>229.98</v>
      </c>
      <c r="C158">
        <v>1</v>
      </c>
      <c r="D158" t="s">
        <v>265</v>
      </c>
      <c r="F158" t="s">
        <v>355</v>
      </c>
    </row>
    <row r="159" spans="1:6" x14ac:dyDescent="0.3">
      <c r="A159" s="6" t="s">
        <v>86</v>
      </c>
      <c r="B159" s="6" t="s">
        <v>86</v>
      </c>
      <c r="C159" s="6" t="s">
        <v>86</v>
      </c>
      <c r="D159" s="6" t="s">
        <v>266</v>
      </c>
      <c r="E159" s="6" t="s">
        <v>99</v>
      </c>
      <c r="F159" t="s">
        <v>355</v>
      </c>
    </row>
    <row r="160" spans="1:6" x14ac:dyDescent="0.3">
      <c r="A160">
        <v>229.98</v>
      </c>
      <c r="B160">
        <v>230.62</v>
      </c>
      <c r="C160">
        <v>0.64</v>
      </c>
      <c r="D160" t="s">
        <v>267</v>
      </c>
      <c r="F160" t="s">
        <v>355</v>
      </c>
    </row>
    <row r="161" spans="1:6" x14ac:dyDescent="0.3">
      <c r="A161">
        <f t="shared" si="2"/>
        <v>230.62</v>
      </c>
      <c r="B161">
        <v>232.17</v>
      </c>
      <c r="C161">
        <v>1.55</v>
      </c>
      <c r="D161" t="s">
        <v>268</v>
      </c>
      <c r="F161" t="s">
        <v>355</v>
      </c>
    </row>
    <row r="162" spans="1:6" x14ac:dyDescent="0.3">
      <c r="A162">
        <f t="shared" si="2"/>
        <v>232.17</v>
      </c>
      <c r="B162">
        <v>233.5</v>
      </c>
      <c r="C162">
        <v>1.33</v>
      </c>
      <c r="D162" t="s">
        <v>269</v>
      </c>
      <c r="F162" t="s">
        <v>355</v>
      </c>
    </row>
    <row r="163" spans="1:6" x14ac:dyDescent="0.3">
      <c r="A163">
        <f t="shared" si="2"/>
        <v>233.5</v>
      </c>
      <c r="B163">
        <v>235.31</v>
      </c>
      <c r="C163">
        <v>1.81</v>
      </c>
      <c r="D163" t="s">
        <v>270</v>
      </c>
      <c r="F163" t="s">
        <v>355</v>
      </c>
    </row>
    <row r="164" spans="1:6" x14ac:dyDescent="0.3">
      <c r="A164">
        <f t="shared" si="2"/>
        <v>235.31</v>
      </c>
      <c r="B164">
        <v>236.38</v>
      </c>
      <c r="C164">
        <v>1.07</v>
      </c>
      <c r="D164" t="s">
        <v>271</v>
      </c>
      <c r="E164" s="6"/>
      <c r="F164" t="s">
        <v>355</v>
      </c>
    </row>
    <row r="165" spans="1:6" x14ac:dyDescent="0.3">
      <c r="A165" s="6" t="s">
        <v>86</v>
      </c>
      <c r="B165" s="6" t="s">
        <v>86</v>
      </c>
      <c r="C165" s="6" t="s">
        <v>86</v>
      </c>
      <c r="D165" s="6" t="s">
        <v>272</v>
      </c>
      <c r="E165" s="6" t="s">
        <v>88</v>
      </c>
      <c r="F165" t="s">
        <v>355</v>
      </c>
    </row>
    <row r="166" spans="1:6" x14ac:dyDescent="0.3">
      <c r="A166">
        <v>236.38</v>
      </c>
      <c r="B166">
        <v>237.62</v>
      </c>
      <c r="C166">
        <v>1.24</v>
      </c>
      <c r="D166" t="s">
        <v>273</v>
      </c>
      <c r="F166" t="s">
        <v>355</v>
      </c>
    </row>
    <row r="167" spans="1:6" x14ac:dyDescent="0.3">
      <c r="A167">
        <f t="shared" si="2"/>
        <v>237.62</v>
      </c>
      <c r="B167">
        <v>238.93</v>
      </c>
      <c r="C167">
        <v>1.31</v>
      </c>
      <c r="D167" t="s">
        <v>274</v>
      </c>
      <c r="F167" t="s">
        <v>355</v>
      </c>
    </row>
    <row r="168" spans="1:6" x14ac:dyDescent="0.3">
      <c r="A168">
        <f t="shared" si="2"/>
        <v>238.93</v>
      </c>
      <c r="B168">
        <v>240.17</v>
      </c>
      <c r="C168">
        <v>1.24</v>
      </c>
      <c r="D168" t="s">
        <v>275</v>
      </c>
      <c r="F168" t="s">
        <v>355</v>
      </c>
    </row>
    <row r="169" spans="1:6" x14ac:dyDescent="0.3">
      <c r="A169">
        <f t="shared" si="2"/>
        <v>240.17</v>
      </c>
      <c r="B169">
        <v>241.06</v>
      </c>
      <c r="C169">
        <v>0.89</v>
      </c>
      <c r="D169" t="s">
        <v>276</v>
      </c>
      <c r="F169" t="s">
        <v>355</v>
      </c>
    </row>
    <row r="170" spans="1:6" x14ac:dyDescent="0.3">
      <c r="A170">
        <f t="shared" si="2"/>
        <v>241.06</v>
      </c>
      <c r="B170">
        <v>243</v>
      </c>
      <c r="C170">
        <v>1.94</v>
      </c>
      <c r="D170" t="s">
        <v>356</v>
      </c>
      <c r="F170" t="s">
        <v>355</v>
      </c>
    </row>
    <row r="171" spans="1:6" x14ac:dyDescent="0.3">
      <c r="A171">
        <f t="shared" si="2"/>
        <v>243</v>
      </c>
      <c r="B171">
        <v>245</v>
      </c>
      <c r="C171">
        <v>2</v>
      </c>
      <c r="D171" t="s">
        <v>357</v>
      </c>
      <c r="F171" t="s">
        <v>355</v>
      </c>
    </row>
    <row r="172" spans="1:6" x14ac:dyDescent="0.3">
      <c r="A172">
        <f t="shared" si="2"/>
        <v>245</v>
      </c>
      <c r="B172">
        <v>247</v>
      </c>
      <c r="C172">
        <v>2</v>
      </c>
      <c r="D172" t="s">
        <v>358</v>
      </c>
      <c r="F172" t="s">
        <v>355</v>
      </c>
    </row>
    <row r="173" spans="1:6" x14ac:dyDescent="0.3">
      <c r="A173">
        <f t="shared" si="2"/>
        <v>247</v>
      </c>
      <c r="B173">
        <v>249</v>
      </c>
      <c r="C173">
        <v>2</v>
      </c>
      <c r="D173" t="s">
        <v>359</v>
      </c>
      <c r="F173" t="s">
        <v>355</v>
      </c>
    </row>
    <row r="174" spans="1:6" x14ac:dyDescent="0.3">
      <c r="A174">
        <f t="shared" si="2"/>
        <v>249</v>
      </c>
      <c r="B174">
        <v>250.3</v>
      </c>
      <c r="C174">
        <v>1.3</v>
      </c>
      <c r="D174" t="s">
        <v>360</v>
      </c>
      <c r="F174" t="s">
        <v>355</v>
      </c>
    </row>
    <row r="175" spans="1:6" x14ac:dyDescent="0.3">
      <c r="A175">
        <f t="shared" si="2"/>
        <v>250.3</v>
      </c>
      <c r="B175">
        <v>251.62</v>
      </c>
      <c r="C175">
        <v>1.32</v>
      </c>
      <c r="D175" t="s">
        <v>376</v>
      </c>
      <c r="F175" t="s">
        <v>411</v>
      </c>
    </row>
    <row r="176" spans="1:6" x14ac:dyDescent="0.3">
      <c r="A176">
        <f t="shared" si="2"/>
        <v>251.62</v>
      </c>
      <c r="B176">
        <v>252.6</v>
      </c>
      <c r="C176">
        <v>0.98</v>
      </c>
      <c r="D176" t="s">
        <v>377</v>
      </c>
      <c r="E176" s="6"/>
      <c r="F176" t="s">
        <v>411</v>
      </c>
    </row>
    <row r="177" spans="1:6" x14ac:dyDescent="0.3">
      <c r="A177">
        <f t="shared" si="2"/>
        <v>252.6</v>
      </c>
      <c r="B177">
        <v>254</v>
      </c>
      <c r="C177">
        <v>1.4</v>
      </c>
      <c r="D177" t="s">
        <v>378</v>
      </c>
      <c r="F177" t="s">
        <v>411</v>
      </c>
    </row>
    <row r="178" spans="1:6" x14ac:dyDescent="0.3">
      <c r="A178">
        <f t="shared" si="2"/>
        <v>254</v>
      </c>
      <c r="B178">
        <v>256</v>
      </c>
      <c r="C178">
        <v>2</v>
      </c>
      <c r="D178" t="s">
        <v>379</v>
      </c>
      <c r="F178" t="s">
        <v>411</v>
      </c>
    </row>
    <row r="179" spans="1:6" x14ac:dyDescent="0.3">
      <c r="A179">
        <f t="shared" si="2"/>
        <v>256</v>
      </c>
      <c r="B179">
        <v>257.3</v>
      </c>
      <c r="C179">
        <v>1.3</v>
      </c>
      <c r="D179" t="s">
        <v>380</v>
      </c>
      <c r="F179" t="s">
        <v>411</v>
      </c>
    </row>
    <row r="180" spans="1:6" x14ac:dyDescent="0.3">
      <c r="A180">
        <f t="shared" si="2"/>
        <v>257.3</v>
      </c>
      <c r="B180">
        <v>258.74</v>
      </c>
      <c r="C180">
        <v>1.44</v>
      </c>
      <c r="D180" t="s">
        <v>381</v>
      </c>
      <c r="F180" t="s">
        <v>411</v>
      </c>
    </row>
    <row r="181" spans="1:6" x14ac:dyDescent="0.3">
      <c r="A181">
        <f t="shared" si="2"/>
        <v>258.74</v>
      </c>
      <c r="B181">
        <v>259.89999999999998</v>
      </c>
      <c r="C181">
        <v>1.1599999999999999</v>
      </c>
      <c r="D181" t="s">
        <v>382</v>
      </c>
      <c r="F181" t="s">
        <v>411</v>
      </c>
    </row>
    <row r="182" spans="1:6" x14ac:dyDescent="0.3">
      <c r="A182" s="6" t="s">
        <v>86</v>
      </c>
      <c r="B182" s="6" t="s">
        <v>86</v>
      </c>
      <c r="C182" s="6" t="s">
        <v>86</v>
      </c>
      <c r="D182" s="6" t="s">
        <v>383</v>
      </c>
      <c r="E182" s="6" t="s">
        <v>87</v>
      </c>
      <c r="F182" t="s">
        <v>411</v>
      </c>
    </row>
    <row r="183" spans="1:6" x14ac:dyDescent="0.3">
      <c r="A183">
        <v>259.89999999999998</v>
      </c>
      <c r="B183">
        <v>261.17</v>
      </c>
      <c r="C183">
        <v>1.27</v>
      </c>
      <c r="D183" t="s">
        <v>384</v>
      </c>
      <c r="E183" s="6"/>
      <c r="F183" t="s">
        <v>411</v>
      </c>
    </row>
    <row r="184" spans="1:6" x14ac:dyDescent="0.3">
      <c r="A184">
        <f t="shared" si="2"/>
        <v>261.17</v>
      </c>
      <c r="B184">
        <v>262.73</v>
      </c>
      <c r="C184">
        <v>1.56</v>
      </c>
      <c r="D184" t="s">
        <v>385</v>
      </c>
      <c r="F184" t="s">
        <v>411</v>
      </c>
    </row>
    <row r="185" spans="1:6" x14ac:dyDescent="0.3">
      <c r="A185">
        <f t="shared" si="2"/>
        <v>262.73</v>
      </c>
      <c r="B185">
        <v>264.44</v>
      </c>
      <c r="C185">
        <v>1.59</v>
      </c>
      <c r="D185" t="s">
        <v>386</v>
      </c>
      <c r="F185" t="s">
        <v>411</v>
      </c>
    </row>
    <row r="186" spans="1:6" x14ac:dyDescent="0.3">
      <c r="A186">
        <f t="shared" si="2"/>
        <v>264.44</v>
      </c>
      <c r="B186">
        <v>265.39</v>
      </c>
      <c r="C186">
        <v>0.95</v>
      </c>
      <c r="D186" t="s">
        <v>387</v>
      </c>
      <c r="F186" t="s">
        <v>411</v>
      </c>
    </row>
    <row r="187" spans="1:6" x14ac:dyDescent="0.3">
      <c r="A187">
        <f t="shared" si="2"/>
        <v>265.39</v>
      </c>
      <c r="B187">
        <v>266.64999999999998</v>
      </c>
      <c r="C187">
        <v>1.21</v>
      </c>
      <c r="D187" t="s">
        <v>388</v>
      </c>
      <c r="F187" t="s">
        <v>411</v>
      </c>
    </row>
    <row r="188" spans="1:6" x14ac:dyDescent="0.3">
      <c r="A188" s="6" t="s">
        <v>86</v>
      </c>
      <c r="B188" s="6" t="s">
        <v>86</v>
      </c>
      <c r="C188" s="6" t="s">
        <v>86</v>
      </c>
      <c r="D188" s="6" t="s">
        <v>389</v>
      </c>
      <c r="E188" s="6" t="s">
        <v>88</v>
      </c>
      <c r="F188" t="s">
        <v>411</v>
      </c>
    </row>
    <row r="189" spans="1:6" x14ac:dyDescent="0.3">
      <c r="A189">
        <v>266.64999999999998</v>
      </c>
      <c r="B189">
        <v>267.89999999999998</v>
      </c>
      <c r="C189">
        <v>1.25</v>
      </c>
      <c r="D189" t="s">
        <v>390</v>
      </c>
      <c r="F189" t="s">
        <v>411</v>
      </c>
    </row>
    <row r="190" spans="1:6" x14ac:dyDescent="0.3">
      <c r="A190">
        <f t="shared" si="2"/>
        <v>267.89999999999998</v>
      </c>
      <c r="B190">
        <v>269.08</v>
      </c>
      <c r="C190">
        <v>1.18</v>
      </c>
      <c r="D190" t="s">
        <v>391</v>
      </c>
      <c r="F190" t="s">
        <v>411</v>
      </c>
    </row>
    <row r="191" spans="1:6" x14ac:dyDescent="0.3">
      <c r="A191">
        <f t="shared" si="2"/>
        <v>269.08</v>
      </c>
      <c r="B191">
        <v>270.60000000000002</v>
      </c>
      <c r="C191">
        <v>1.52</v>
      </c>
      <c r="D191" t="s">
        <v>392</v>
      </c>
      <c r="F191" t="s">
        <v>411</v>
      </c>
    </row>
    <row r="192" spans="1:6" x14ac:dyDescent="0.3">
      <c r="A192">
        <f t="shared" si="2"/>
        <v>270.60000000000002</v>
      </c>
      <c r="B192">
        <v>272</v>
      </c>
      <c r="C192">
        <v>1.4</v>
      </c>
      <c r="D192" t="s">
        <v>393</v>
      </c>
      <c r="F192" t="s">
        <v>411</v>
      </c>
    </row>
    <row r="193" spans="1:6" x14ac:dyDescent="0.3">
      <c r="A193">
        <f t="shared" si="2"/>
        <v>272</v>
      </c>
      <c r="B193">
        <v>274</v>
      </c>
      <c r="C193">
        <v>2</v>
      </c>
      <c r="D193" t="s">
        <v>394</v>
      </c>
      <c r="F193" t="s">
        <v>411</v>
      </c>
    </row>
    <row r="194" spans="1:6" x14ac:dyDescent="0.3">
      <c r="A194">
        <f t="shared" si="2"/>
        <v>274</v>
      </c>
      <c r="B194">
        <v>275.70999999999998</v>
      </c>
      <c r="C194">
        <v>1.71</v>
      </c>
      <c r="D194" t="s">
        <v>395</v>
      </c>
      <c r="E194" s="6"/>
      <c r="F194" t="s">
        <v>411</v>
      </c>
    </row>
    <row r="195" spans="1:6" x14ac:dyDescent="0.3">
      <c r="A195">
        <f t="shared" si="2"/>
        <v>275.70999999999998</v>
      </c>
      <c r="B195">
        <v>277</v>
      </c>
      <c r="C195">
        <v>1.29</v>
      </c>
      <c r="D195" t="s">
        <v>396</v>
      </c>
      <c r="F195" t="s">
        <v>411</v>
      </c>
    </row>
    <row r="196" spans="1:6" x14ac:dyDescent="0.3">
      <c r="A196" s="6">
        <v>275.70999999999998</v>
      </c>
      <c r="B196" s="6">
        <v>277</v>
      </c>
      <c r="C196" s="6">
        <v>1.29</v>
      </c>
      <c r="D196" s="6" t="s">
        <v>397</v>
      </c>
      <c r="E196" s="6" t="s">
        <v>97</v>
      </c>
      <c r="F196" t="s">
        <v>411</v>
      </c>
    </row>
    <row r="197" spans="1:6" x14ac:dyDescent="0.3">
      <c r="A197">
        <f t="shared" si="2"/>
        <v>277</v>
      </c>
      <c r="B197">
        <v>278.2</v>
      </c>
      <c r="C197">
        <v>1.2</v>
      </c>
      <c r="D197" t="s">
        <v>398</v>
      </c>
      <c r="F197" t="s">
        <v>411</v>
      </c>
    </row>
    <row r="198" spans="1:6" x14ac:dyDescent="0.3">
      <c r="A198">
        <f t="shared" si="2"/>
        <v>278.2</v>
      </c>
      <c r="B198">
        <v>279.39999999999998</v>
      </c>
      <c r="C198">
        <v>1.2</v>
      </c>
      <c r="D198" t="s">
        <v>399</v>
      </c>
      <c r="F198" t="s">
        <v>411</v>
      </c>
    </row>
    <row r="199" spans="1:6" x14ac:dyDescent="0.3">
      <c r="A199">
        <f t="shared" si="2"/>
        <v>279.39999999999998</v>
      </c>
      <c r="B199">
        <v>280.5</v>
      </c>
      <c r="C199">
        <v>1.1000000000000001</v>
      </c>
      <c r="D199" t="s">
        <v>400</v>
      </c>
      <c r="F199" t="s">
        <v>411</v>
      </c>
    </row>
    <row r="200" spans="1:6" x14ac:dyDescent="0.3">
      <c r="A200">
        <f t="shared" si="2"/>
        <v>280.5</v>
      </c>
      <c r="B200">
        <v>282.3</v>
      </c>
      <c r="C200">
        <v>1.8</v>
      </c>
      <c r="D200" t="s">
        <v>401</v>
      </c>
      <c r="F200" t="s">
        <v>411</v>
      </c>
    </row>
    <row r="201" spans="1:6" x14ac:dyDescent="0.3">
      <c r="A201" s="6">
        <v>280.5</v>
      </c>
      <c r="B201" s="6">
        <v>282.3</v>
      </c>
      <c r="C201" s="6">
        <v>1.8</v>
      </c>
      <c r="D201" s="6" t="s">
        <v>402</v>
      </c>
      <c r="E201" s="6" t="s">
        <v>97</v>
      </c>
      <c r="F201" t="s">
        <v>411</v>
      </c>
    </row>
    <row r="202" spans="1:6" x14ac:dyDescent="0.3">
      <c r="A202">
        <f t="shared" si="2"/>
        <v>282.3</v>
      </c>
      <c r="B202">
        <v>283</v>
      </c>
      <c r="C202">
        <v>0.7</v>
      </c>
      <c r="D202" t="s">
        <v>403</v>
      </c>
      <c r="F202" t="s">
        <v>411</v>
      </c>
    </row>
    <row r="203" spans="1:6" x14ac:dyDescent="0.3">
      <c r="A203">
        <f t="shared" si="2"/>
        <v>283</v>
      </c>
      <c r="B203">
        <v>285</v>
      </c>
      <c r="C203">
        <v>2</v>
      </c>
      <c r="D203" t="s">
        <v>404</v>
      </c>
      <c r="F203" t="s">
        <v>411</v>
      </c>
    </row>
    <row r="204" spans="1:6" x14ac:dyDescent="0.3">
      <c r="A204">
        <f t="shared" si="2"/>
        <v>285</v>
      </c>
      <c r="B204">
        <v>287</v>
      </c>
      <c r="C204">
        <v>2</v>
      </c>
      <c r="D204" t="s">
        <v>405</v>
      </c>
      <c r="F204" t="s">
        <v>411</v>
      </c>
    </row>
    <row r="205" spans="1:6" x14ac:dyDescent="0.3">
      <c r="A205">
        <f t="shared" si="2"/>
        <v>287</v>
      </c>
      <c r="B205">
        <v>287.64</v>
      </c>
      <c r="C205">
        <v>0.64</v>
      </c>
      <c r="D205" t="s">
        <v>406</v>
      </c>
      <c r="F205" t="s">
        <v>411</v>
      </c>
    </row>
    <row r="206" spans="1:6" x14ac:dyDescent="0.3">
      <c r="A206">
        <f t="shared" si="2"/>
        <v>287.64</v>
      </c>
      <c r="B206">
        <v>288.89999999999998</v>
      </c>
      <c r="C206">
        <v>1.26</v>
      </c>
      <c r="D206" t="s">
        <v>407</v>
      </c>
      <c r="F206" t="s">
        <v>411</v>
      </c>
    </row>
    <row r="207" spans="1:6" x14ac:dyDescent="0.3">
      <c r="A207" s="6" t="s">
        <v>86</v>
      </c>
      <c r="B207" s="6" t="s">
        <v>86</v>
      </c>
      <c r="C207" s="6" t="s">
        <v>86</v>
      </c>
      <c r="D207" s="6" t="s">
        <v>408</v>
      </c>
      <c r="E207" s="6" t="s">
        <v>99</v>
      </c>
      <c r="F207" t="s">
        <v>411</v>
      </c>
    </row>
    <row r="208" spans="1:6" x14ac:dyDescent="0.3">
      <c r="A208">
        <v>288.89999999999998</v>
      </c>
      <c r="B208">
        <v>290.3</v>
      </c>
      <c r="C208">
        <v>1.4</v>
      </c>
      <c r="D208" t="s">
        <v>409</v>
      </c>
      <c r="F208" t="s">
        <v>411</v>
      </c>
    </row>
    <row r="209" spans="1:6" x14ac:dyDescent="0.3">
      <c r="A209">
        <f t="shared" si="2"/>
        <v>290.3</v>
      </c>
      <c r="B209">
        <v>292.3</v>
      </c>
      <c r="C209">
        <v>2</v>
      </c>
      <c r="D209" t="s">
        <v>410</v>
      </c>
      <c r="F209" t="s">
        <v>411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3"/>
  <sheetViews>
    <sheetView zoomScale="85" zoomScaleNormal="85" workbookViewId="0">
      <pane ySplit="1" topLeftCell="A2" activePane="bottomLeft" state="frozen"/>
      <selection pane="bottomLeft" activeCell="K15" sqref="K15"/>
    </sheetView>
  </sheetViews>
  <sheetFormatPr defaultRowHeight="14.4" x14ac:dyDescent="0.3"/>
  <cols>
    <col min="1" max="1" width="15" style="37" bestFit="1" customWidth="1"/>
    <col min="2" max="2" width="16.21875" style="37" bestFit="1" customWidth="1"/>
    <col min="3" max="3" width="17.77734375" style="37" bestFit="1" customWidth="1"/>
    <col min="4" max="4" width="22.6640625" style="37" bestFit="1" customWidth="1"/>
    <col min="5" max="5" width="12.6640625" style="37" bestFit="1" customWidth="1"/>
    <col min="6" max="6" width="12" style="37" bestFit="1" customWidth="1"/>
    <col min="7" max="7" width="20.21875" style="37" bestFit="1" customWidth="1"/>
    <col min="8" max="8" width="17.44140625" style="37" bestFit="1" customWidth="1"/>
    <col min="9" max="9" width="19.5546875" style="37" bestFit="1" customWidth="1"/>
    <col min="10" max="10" width="18" style="37" bestFit="1" customWidth="1"/>
    <col min="11" max="11" width="16" style="37" bestFit="1" customWidth="1"/>
    <col min="12" max="12" width="15.5546875" style="37" bestFit="1" customWidth="1"/>
    <col min="13" max="13" width="51.109375" style="37" bestFit="1" customWidth="1"/>
    <col min="14" max="14" width="19" style="37" bestFit="1" customWidth="1"/>
    <col min="15" max="15" width="18.88671875" style="37" bestFit="1" customWidth="1"/>
    <col min="16" max="16" width="18.44140625" style="37" bestFit="1" customWidth="1"/>
    <col min="17" max="17" width="8.6640625" style="37" bestFit="1" customWidth="1"/>
    <col min="18" max="18" width="12" style="37" bestFit="1" customWidth="1"/>
    <col min="19" max="19" width="7" style="37" bestFit="1" customWidth="1"/>
    <col min="20" max="20" width="10.33203125" style="37" bestFit="1" customWidth="1"/>
    <col min="21" max="21" width="10.44140625" style="37" bestFit="1" customWidth="1"/>
    <col min="22" max="22" width="7.5546875" style="37" bestFit="1" customWidth="1"/>
    <col min="23" max="23" width="14.21875" style="37" bestFit="1" customWidth="1"/>
    <col min="24" max="25" width="15.88671875" style="37" bestFit="1" customWidth="1"/>
    <col min="26" max="26" width="12.6640625" style="37" bestFit="1" customWidth="1"/>
    <col min="27" max="28" width="12" style="37" bestFit="1" customWidth="1"/>
    <col min="29" max="30" width="12.6640625" style="37" bestFit="1" customWidth="1"/>
    <col min="31" max="31" width="12" style="37" bestFit="1" customWidth="1"/>
    <col min="32" max="32" width="12.109375" style="37" bestFit="1" customWidth="1"/>
    <col min="33" max="33" width="14.21875" style="37" bestFit="1" customWidth="1"/>
    <col min="34" max="34" width="27.109375" style="37" bestFit="1" customWidth="1"/>
    <col min="35" max="35" width="26.6640625" style="37" bestFit="1" customWidth="1"/>
    <col min="36" max="36" width="18.88671875" style="37" bestFit="1" customWidth="1"/>
  </cols>
  <sheetData>
    <row r="1" spans="1:36" s="5" customFormat="1" ht="18" thickBot="1" x14ac:dyDescent="0.4">
      <c r="A1" s="38" t="s">
        <v>50</v>
      </c>
      <c r="B1" s="39" t="s">
        <v>51</v>
      </c>
      <c r="C1" s="39" t="s">
        <v>52</v>
      </c>
      <c r="D1" s="39" t="s">
        <v>53</v>
      </c>
      <c r="E1" s="39" t="s">
        <v>19</v>
      </c>
      <c r="F1" s="39" t="s">
        <v>18</v>
      </c>
      <c r="G1" s="39" t="s">
        <v>54</v>
      </c>
      <c r="H1" s="40" t="s">
        <v>55</v>
      </c>
      <c r="I1" s="40" t="s">
        <v>56</v>
      </c>
      <c r="J1" s="40" t="s">
        <v>57</v>
      </c>
      <c r="K1" s="40" t="s">
        <v>58</v>
      </c>
      <c r="L1" s="40" t="s">
        <v>59</v>
      </c>
      <c r="M1" s="40" t="s">
        <v>60</v>
      </c>
      <c r="N1" s="40" t="s">
        <v>61</v>
      </c>
      <c r="O1" s="40" t="s">
        <v>62</v>
      </c>
      <c r="P1" s="40" t="s">
        <v>63</v>
      </c>
      <c r="Q1" s="40" t="s">
        <v>64</v>
      </c>
      <c r="R1" s="40" t="s">
        <v>65</v>
      </c>
      <c r="S1" s="40" t="s">
        <v>66</v>
      </c>
      <c r="T1" s="40" t="s">
        <v>67</v>
      </c>
      <c r="U1" s="40" t="s">
        <v>68</v>
      </c>
      <c r="V1" s="40" t="s">
        <v>69</v>
      </c>
      <c r="W1" s="40" t="s">
        <v>70</v>
      </c>
      <c r="X1" s="40" t="s">
        <v>71</v>
      </c>
      <c r="Y1" s="40" t="s">
        <v>72</v>
      </c>
      <c r="Z1" s="40" t="s">
        <v>73</v>
      </c>
      <c r="AA1" s="40" t="s">
        <v>74</v>
      </c>
      <c r="AB1" s="40" t="s">
        <v>75</v>
      </c>
      <c r="AC1" s="40" t="s">
        <v>76</v>
      </c>
      <c r="AD1" s="40" t="s">
        <v>77</v>
      </c>
      <c r="AE1" s="40" t="s">
        <v>78</v>
      </c>
      <c r="AF1" s="40" t="s">
        <v>79</v>
      </c>
      <c r="AG1" s="40" t="s">
        <v>80</v>
      </c>
      <c r="AH1" s="40" t="s">
        <v>81</v>
      </c>
      <c r="AI1" s="40" t="s">
        <v>82</v>
      </c>
      <c r="AJ1" s="40"/>
    </row>
    <row r="2" spans="1:36" s="4" customFormat="1" x14ac:dyDescent="0.3">
      <c r="A2" s="36" t="s">
        <v>478</v>
      </c>
      <c r="B2" s="36" t="s">
        <v>470</v>
      </c>
      <c r="C2" s="36" t="s">
        <v>479</v>
      </c>
      <c r="D2" s="36">
        <v>15</v>
      </c>
      <c r="E2" s="36">
        <v>-85.862770483458405</v>
      </c>
      <c r="F2" s="36">
        <v>127.32156411567</v>
      </c>
      <c r="G2" s="36">
        <v>141.121564174643</v>
      </c>
      <c r="H2" s="36">
        <v>280.454971534614</v>
      </c>
      <c r="I2" s="36">
        <v>1.0042038507497</v>
      </c>
      <c r="J2" s="36">
        <v>56052.144712904803</v>
      </c>
      <c r="K2" s="36">
        <v>77.330875943230893</v>
      </c>
      <c r="L2" s="36">
        <v>-4</v>
      </c>
      <c r="M2" s="36" t="s">
        <v>480</v>
      </c>
      <c r="N2" s="36" t="s">
        <v>481</v>
      </c>
      <c r="O2" s="36" t="s">
        <v>482</v>
      </c>
      <c r="P2" s="36">
        <v>5916</v>
      </c>
      <c r="Q2" s="36" t="s">
        <v>483</v>
      </c>
      <c r="R2" s="36"/>
      <c r="S2" s="36" t="s">
        <v>484</v>
      </c>
      <c r="T2" s="36" t="s">
        <v>485</v>
      </c>
      <c r="U2" s="36">
        <v>1</v>
      </c>
      <c r="V2" s="36">
        <v>62.268300000000004</v>
      </c>
      <c r="W2" s="36">
        <v>-133.22579999999999</v>
      </c>
      <c r="X2" s="36" t="s">
        <v>486</v>
      </c>
      <c r="Y2" s="36">
        <v>5.6399926753341802E-2</v>
      </c>
      <c r="Z2" s="36">
        <v>4.5473966916925998E-2</v>
      </c>
      <c r="AA2" s="36">
        <v>1.0015870109259599</v>
      </c>
      <c r="AB2" s="36">
        <v>2722.3341268387899</v>
      </c>
      <c r="AC2" s="36">
        <v>14753.097723249701</v>
      </c>
      <c r="AD2" s="36">
        <v>54007.202588048502</v>
      </c>
      <c r="AE2" s="36" t="s">
        <v>487</v>
      </c>
      <c r="AF2" s="36" t="s">
        <v>488</v>
      </c>
      <c r="AG2" s="36">
        <v>56692.85546875</v>
      </c>
      <c r="AH2" s="36">
        <v>77.358840942382798</v>
      </c>
      <c r="AI2" s="36" t="s">
        <v>489</v>
      </c>
      <c r="AJ2" s="36"/>
    </row>
    <row r="3" spans="1:36" s="4" customFormat="1" x14ac:dyDescent="0.3">
      <c r="A3" s="36" t="s">
        <v>478</v>
      </c>
      <c r="B3" s="36" t="s">
        <v>470</v>
      </c>
      <c r="C3" s="36" t="s">
        <v>479</v>
      </c>
      <c r="D3" s="36">
        <v>40</v>
      </c>
      <c r="E3" s="36">
        <v>-85.622827465300006</v>
      </c>
      <c r="F3" s="36">
        <v>127.272338069575</v>
      </c>
      <c r="G3" s="36">
        <v>34.539113363572802</v>
      </c>
      <c r="H3" s="36">
        <v>174.432300304367</v>
      </c>
      <c r="I3" s="36">
        <v>1.00292529332048</v>
      </c>
      <c r="J3" s="36">
        <v>55954.703808411403</v>
      </c>
      <c r="K3" s="36">
        <v>77.381844856003198</v>
      </c>
      <c r="L3" s="36">
        <v>0.5</v>
      </c>
      <c r="M3" s="36" t="s">
        <v>490</v>
      </c>
      <c r="N3" s="36" t="s">
        <v>481</v>
      </c>
      <c r="O3" s="36" t="s">
        <v>482</v>
      </c>
      <c r="P3" s="36">
        <v>5916</v>
      </c>
      <c r="Q3" s="36" t="s">
        <v>483</v>
      </c>
      <c r="R3" s="36"/>
      <c r="S3" s="36" t="s">
        <v>484</v>
      </c>
      <c r="T3" s="36" t="s">
        <v>485</v>
      </c>
      <c r="U3" s="36">
        <v>1</v>
      </c>
      <c r="V3" s="36">
        <v>62.268300000000004</v>
      </c>
      <c r="W3" s="36">
        <v>-133.22579999999999</v>
      </c>
      <c r="X3" s="36" t="s">
        <v>486</v>
      </c>
      <c r="Y3" s="36">
        <v>-6.3053164866019598E-2</v>
      </c>
      <c r="Z3" s="36">
        <v>4.3398644936824701E-2</v>
      </c>
      <c r="AA3" s="36">
        <v>1</v>
      </c>
      <c r="AB3" s="36">
        <v>-15027.7726912042</v>
      </c>
      <c r="AC3" s="36">
        <v>-1464.9331624244601</v>
      </c>
      <c r="AD3" s="36">
        <v>53879.020936336397</v>
      </c>
      <c r="AE3" s="36" t="s">
        <v>487</v>
      </c>
      <c r="AF3" s="36" t="s">
        <v>488</v>
      </c>
      <c r="AG3" s="36">
        <v>56692.85546875</v>
      </c>
      <c r="AH3" s="36">
        <v>77.358840942382798</v>
      </c>
      <c r="AI3" s="36" t="s">
        <v>489</v>
      </c>
      <c r="AJ3" s="36"/>
    </row>
    <row r="4" spans="1:36" s="4" customFormat="1" x14ac:dyDescent="0.3">
      <c r="A4" s="36" t="s">
        <v>478</v>
      </c>
      <c r="B4" s="36" t="s">
        <v>470</v>
      </c>
      <c r="C4" s="36" t="s">
        <v>479</v>
      </c>
      <c r="D4" s="36">
        <v>65</v>
      </c>
      <c r="E4" s="36">
        <v>-85.563243497420601</v>
      </c>
      <c r="F4" s="36">
        <v>128.15822693611699</v>
      </c>
      <c r="G4" s="36">
        <v>102.31843221198299</v>
      </c>
      <c r="H4" s="36">
        <v>243.267601275392</v>
      </c>
      <c r="I4" s="36">
        <v>1.0022710087645199</v>
      </c>
      <c r="J4" s="36">
        <v>56009.750533639402</v>
      </c>
      <c r="K4" s="36">
        <v>77.648255502773296</v>
      </c>
      <c r="L4" s="36">
        <v>2.5</v>
      </c>
      <c r="M4" s="36" t="s">
        <v>491</v>
      </c>
      <c r="N4" s="36" t="s">
        <v>481</v>
      </c>
      <c r="O4" s="36" t="s">
        <v>482</v>
      </c>
      <c r="P4" s="36">
        <v>5916</v>
      </c>
      <c r="Q4" s="36" t="s">
        <v>483</v>
      </c>
      <c r="R4" s="36"/>
      <c r="S4" s="36" t="s">
        <v>484</v>
      </c>
      <c r="T4" s="36" t="s">
        <v>485</v>
      </c>
      <c r="U4" s="36">
        <v>1</v>
      </c>
      <c r="V4" s="36">
        <v>62.268300000000004</v>
      </c>
      <c r="W4" s="36">
        <v>-133.22579999999999</v>
      </c>
      <c r="X4" s="36" t="s">
        <v>486</v>
      </c>
      <c r="Y4" s="36">
        <v>1.65415369590429E-2</v>
      </c>
      <c r="Z4" s="36">
        <v>7.5749252273698303E-2</v>
      </c>
      <c r="AA4" s="36">
        <v>0.99926753341878705</v>
      </c>
      <c r="AB4" s="36">
        <v>-6726.4847707989902</v>
      </c>
      <c r="AC4" s="36">
        <v>13355.3073307697</v>
      </c>
      <c r="AD4" s="36">
        <v>53976.683147164702</v>
      </c>
      <c r="AE4" s="36" t="s">
        <v>487</v>
      </c>
      <c r="AF4" s="36" t="s">
        <v>488</v>
      </c>
      <c r="AG4" s="36">
        <v>56692.85546875</v>
      </c>
      <c r="AH4" s="36">
        <v>77.358840942382798</v>
      </c>
      <c r="AI4" s="36" t="s">
        <v>489</v>
      </c>
      <c r="AJ4" s="36"/>
    </row>
    <row r="5" spans="1:36" s="4" customFormat="1" x14ac:dyDescent="0.3">
      <c r="A5" s="36" t="s">
        <v>478</v>
      </c>
      <c r="B5" s="36" t="s">
        <v>470</v>
      </c>
      <c r="C5" s="36" t="s">
        <v>479</v>
      </c>
      <c r="D5" s="36">
        <v>90</v>
      </c>
      <c r="E5" s="36">
        <v>-85.684774733850901</v>
      </c>
      <c r="F5" s="36">
        <v>133.84633250715299</v>
      </c>
      <c r="G5" s="36">
        <v>158.29330842776099</v>
      </c>
      <c r="H5" s="36">
        <v>303.19169135055301</v>
      </c>
      <c r="I5" s="36">
        <v>1.0023531856730401</v>
      </c>
      <c r="J5" s="36">
        <v>55994.764660824898</v>
      </c>
      <c r="K5" s="36">
        <v>77.353406461630897</v>
      </c>
      <c r="L5" s="36">
        <v>0</v>
      </c>
      <c r="M5" s="36" t="s">
        <v>492</v>
      </c>
      <c r="N5" s="36" t="s">
        <v>481</v>
      </c>
      <c r="O5" s="36" t="s">
        <v>482</v>
      </c>
      <c r="P5" s="36">
        <v>5916</v>
      </c>
      <c r="Q5" s="36" t="s">
        <v>483</v>
      </c>
      <c r="R5" s="36"/>
      <c r="S5" s="36" t="s">
        <v>484</v>
      </c>
      <c r="T5" s="36" t="s">
        <v>493</v>
      </c>
      <c r="U5" s="36" t="s">
        <v>494</v>
      </c>
      <c r="V5" s="36">
        <v>62.268300000000004</v>
      </c>
      <c r="W5" s="36">
        <v>-133.22579999999999</v>
      </c>
      <c r="X5" s="36" t="s">
        <v>486</v>
      </c>
      <c r="Y5" s="36">
        <v>7.0072636269303504E-2</v>
      </c>
      <c r="Z5" s="36">
        <v>2.7894768967832499E-2</v>
      </c>
      <c r="AA5" s="36">
        <v>0.99951168894585796</v>
      </c>
      <c r="AB5" s="36">
        <v>8417.2617957638995</v>
      </c>
      <c r="AC5" s="36">
        <v>12866.996276628201</v>
      </c>
      <c r="AD5" s="36">
        <v>53842.397607275801</v>
      </c>
      <c r="AE5" s="36" t="s">
        <v>487</v>
      </c>
      <c r="AF5" s="36" t="s">
        <v>488</v>
      </c>
      <c r="AG5" s="36">
        <v>56692.85546875</v>
      </c>
      <c r="AH5" s="36">
        <v>77.358840942382798</v>
      </c>
      <c r="AI5" s="36" t="s">
        <v>489</v>
      </c>
      <c r="AJ5" s="36"/>
    </row>
    <row r="6" spans="1:36" s="4" customFormat="1" x14ac:dyDescent="0.3">
      <c r="A6" s="36" t="s">
        <v>478</v>
      </c>
      <c r="B6" s="36" t="s">
        <v>470</v>
      </c>
      <c r="C6" s="36" t="s">
        <v>479</v>
      </c>
      <c r="D6" s="36">
        <v>115</v>
      </c>
      <c r="E6" s="36">
        <v>-85.940517260050598</v>
      </c>
      <c r="F6" s="36">
        <v>138.580470201785</v>
      </c>
      <c r="G6" s="36">
        <v>187.46114773244801</v>
      </c>
      <c r="H6" s="36">
        <v>335.53716438604999</v>
      </c>
      <c r="I6" s="36">
        <v>1.0026376016262</v>
      </c>
      <c r="J6" s="36">
        <v>55688.6848733812</v>
      </c>
      <c r="K6" s="36">
        <v>77.2893588851815</v>
      </c>
      <c r="L6" s="36">
        <v>-2.5</v>
      </c>
      <c r="M6" s="36" t="s">
        <v>495</v>
      </c>
      <c r="N6" s="36" t="s">
        <v>481</v>
      </c>
      <c r="O6" s="36" t="s">
        <v>482</v>
      </c>
      <c r="P6" s="36">
        <v>5916</v>
      </c>
      <c r="Q6" s="36" t="s">
        <v>483</v>
      </c>
      <c r="R6" s="36"/>
      <c r="S6" s="36" t="s">
        <v>484</v>
      </c>
      <c r="T6" s="36" t="s">
        <v>485</v>
      </c>
      <c r="U6" s="36">
        <v>1</v>
      </c>
      <c r="V6" s="36">
        <v>62.268300000000004</v>
      </c>
      <c r="W6" s="36">
        <v>-133.22579999999999</v>
      </c>
      <c r="X6" s="36" t="s">
        <v>486</v>
      </c>
      <c r="Y6" s="36">
        <v>7.0377830678141906E-2</v>
      </c>
      <c r="Z6" s="36">
        <v>-9.2168711469205796E-3</v>
      </c>
      <c r="AA6" s="36">
        <v>1.00012207776353</v>
      </c>
      <c r="AB6" s="36">
        <v>13953.488372092999</v>
      </c>
      <c r="AC6" s="36">
        <v>6348.0437038393402</v>
      </c>
      <c r="AD6" s="36">
        <v>53537.203198437397</v>
      </c>
      <c r="AE6" s="36" t="s">
        <v>487</v>
      </c>
      <c r="AF6" s="36" t="s">
        <v>496</v>
      </c>
      <c r="AG6" s="36">
        <v>56692.85546875</v>
      </c>
      <c r="AH6" s="36">
        <v>77.358840942382798</v>
      </c>
      <c r="AI6" s="36" t="s">
        <v>489</v>
      </c>
      <c r="AJ6" s="36"/>
    </row>
    <row r="7" spans="1:36" s="4" customFormat="1" x14ac:dyDescent="0.3">
      <c r="A7" s="36" t="s">
        <v>478</v>
      </c>
      <c r="B7" s="36" t="s">
        <v>470</v>
      </c>
      <c r="C7" s="36" t="s">
        <v>479</v>
      </c>
      <c r="D7" s="36">
        <v>140</v>
      </c>
      <c r="E7" s="36">
        <v>-86.241950437169294</v>
      </c>
      <c r="F7" s="36">
        <v>136.68088377919801</v>
      </c>
      <c r="G7" s="36">
        <v>173.389602562215</v>
      </c>
      <c r="H7" s="36">
        <v>319.43420145246199</v>
      </c>
      <c r="I7" s="36">
        <v>1.0031336354715601</v>
      </c>
      <c r="J7" s="36">
        <v>55770.663443977202</v>
      </c>
      <c r="K7" s="36">
        <v>77.384748783169002</v>
      </c>
      <c r="L7" s="36">
        <v>-6</v>
      </c>
      <c r="M7" s="36" t="s">
        <v>497</v>
      </c>
      <c r="N7" s="36" t="s">
        <v>481</v>
      </c>
      <c r="O7" s="36" t="s">
        <v>482</v>
      </c>
      <c r="P7" s="36">
        <v>5916</v>
      </c>
      <c r="Q7" s="36" t="s">
        <v>483</v>
      </c>
      <c r="R7" s="36"/>
      <c r="S7" s="36" t="s">
        <v>484</v>
      </c>
      <c r="T7" s="36" t="s">
        <v>485</v>
      </c>
      <c r="U7" s="36">
        <v>1</v>
      </c>
      <c r="V7" s="36">
        <v>62.268300000000004</v>
      </c>
      <c r="W7" s="36">
        <v>-133.22579999999999</v>
      </c>
      <c r="X7" s="36" t="s">
        <v>486</v>
      </c>
      <c r="Y7" s="36">
        <v>6.5311603491423995E-2</v>
      </c>
      <c r="Z7" s="36">
        <v>7.5688213391930598E-3</v>
      </c>
      <c r="AA7" s="36">
        <v>1.0009766221082801</v>
      </c>
      <c r="AB7" s="36">
        <v>11365.4397851431</v>
      </c>
      <c r="AC7" s="36">
        <v>9729.5977537691506</v>
      </c>
      <c r="AD7" s="36">
        <v>53726.423731917203</v>
      </c>
      <c r="AE7" s="36" t="s">
        <v>487</v>
      </c>
      <c r="AF7" s="36" t="s">
        <v>488</v>
      </c>
      <c r="AG7" s="36">
        <v>56692.85546875</v>
      </c>
      <c r="AH7" s="36">
        <v>77.358840942382798</v>
      </c>
      <c r="AI7" s="36" t="s">
        <v>489</v>
      </c>
      <c r="AJ7" s="36"/>
    </row>
    <row r="8" spans="1:36" s="4" customFormat="1" x14ac:dyDescent="0.3">
      <c r="A8" s="36" t="s">
        <v>478</v>
      </c>
      <c r="B8" s="36" t="s">
        <v>470</v>
      </c>
      <c r="C8" s="36" t="s">
        <v>479</v>
      </c>
      <c r="D8" s="36">
        <v>165</v>
      </c>
      <c r="E8" s="36">
        <v>-86.101629172264893</v>
      </c>
      <c r="F8" s="36">
        <v>135.588094881871</v>
      </c>
      <c r="G8" s="36">
        <v>153.067967263268</v>
      </c>
      <c r="H8" s="36">
        <v>298.52710828526301</v>
      </c>
      <c r="I8" s="36">
        <v>1.0029921384646601</v>
      </c>
      <c r="J8" s="36">
        <v>55940.687570787799</v>
      </c>
      <c r="K8" s="36">
        <v>77.393901826398604</v>
      </c>
      <c r="L8" s="36">
        <v>-1.5</v>
      </c>
      <c r="M8" s="36" t="s">
        <v>498</v>
      </c>
      <c r="N8" s="36" t="s">
        <v>481</v>
      </c>
      <c r="O8" s="36" t="s">
        <v>482</v>
      </c>
      <c r="P8" s="36">
        <v>5916</v>
      </c>
      <c r="Q8" s="36" t="s">
        <v>483</v>
      </c>
      <c r="R8" s="36"/>
      <c r="S8" s="36" t="s">
        <v>484</v>
      </c>
      <c r="T8" s="36" t="s">
        <v>499</v>
      </c>
      <c r="U8" s="36" t="s">
        <v>494</v>
      </c>
      <c r="V8" s="36">
        <v>62.268300000000004</v>
      </c>
      <c r="W8" s="36">
        <v>-133.22579999999999</v>
      </c>
      <c r="X8" s="36" t="s">
        <v>486</v>
      </c>
      <c r="Y8" s="36">
        <v>6.0794726240615202E-2</v>
      </c>
      <c r="Z8" s="36">
        <v>3.0885674174449099E-2</v>
      </c>
      <c r="AA8" s="36">
        <v>1.00067142769944</v>
      </c>
      <c r="AB8" s="36">
        <v>7196.4841604101803</v>
      </c>
      <c r="AC8" s="36">
        <v>13239.333455411001</v>
      </c>
      <c r="AD8" s="36">
        <v>53872.917048159601</v>
      </c>
      <c r="AE8" s="36" t="s">
        <v>487</v>
      </c>
      <c r="AF8" s="36" t="s">
        <v>488</v>
      </c>
      <c r="AG8" s="36">
        <v>56692.85546875</v>
      </c>
      <c r="AH8" s="36">
        <v>77.358840942382798</v>
      </c>
      <c r="AI8" s="36" t="s">
        <v>489</v>
      </c>
      <c r="AJ8" s="36"/>
    </row>
    <row r="9" spans="1:36" s="4" customFormat="1" x14ac:dyDescent="0.3">
      <c r="A9" s="36" t="s">
        <v>478</v>
      </c>
      <c r="B9" s="36" t="s">
        <v>470</v>
      </c>
      <c r="C9" s="36" t="s">
        <v>479</v>
      </c>
      <c r="D9" s="36">
        <v>189</v>
      </c>
      <c r="E9" s="36">
        <v>-86.250804952654406</v>
      </c>
      <c r="F9" s="36">
        <v>150.173227594688</v>
      </c>
      <c r="G9" s="36">
        <v>198.75578832548999</v>
      </c>
      <c r="H9" s="36">
        <v>355.172063617346</v>
      </c>
      <c r="I9" s="36">
        <v>1.00159421995314</v>
      </c>
      <c r="J9" s="36">
        <v>54723.314594837902</v>
      </c>
      <c r="K9" s="36">
        <v>76.561645027980305</v>
      </c>
      <c r="L9" s="36">
        <v>2</v>
      </c>
      <c r="M9" s="36" t="s">
        <v>500</v>
      </c>
      <c r="N9" s="36" t="s">
        <v>481</v>
      </c>
      <c r="O9" s="36" t="s">
        <v>482</v>
      </c>
      <c r="P9" s="36">
        <v>5916</v>
      </c>
      <c r="Q9" s="36" t="s">
        <v>483</v>
      </c>
      <c r="R9" s="36"/>
      <c r="S9" s="36" t="s">
        <v>484</v>
      </c>
      <c r="T9" s="36" t="s">
        <v>499</v>
      </c>
      <c r="U9" s="36" t="s">
        <v>494</v>
      </c>
      <c r="V9" s="36">
        <v>62.268300000000004</v>
      </c>
      <c r="W9" s="36">
        <v>-133.22579999999999</v>
      </c>
      <c r="X9" s="36" t="s">
        <v>486</v>
      </c>
      <c r="Y9" s="36">
        <v>6.2015503875968901E-2</v>
      </c>
      <c r="Z9" s="36">
        <v>-2.1058414209851599E-2</v>
      </c>
      <c r="AA9" s="36">
        <v>0.99945065006408995</v>
      </c>
      <c r="AB9" s="36">
        <v>15754.1353842397</v>
      </c>
      <c r="AC9" s="36">
        <v>1330.64762253555</v>
      </c>
      <c r="AD9" s="36">
        <v>52389.672221204899</v>
      </c>
      <c r="AE9" s="36" t="s">
        <v>487</v>
      </c>
      <c r="AF9" s="36" t="s">
        <v>501</v>
      </c>
      <c r="AG9" s="36">
        <v>56692.85546875</v>
      </c>
      <c r="AH9" s="36">
        <v>77.358840942382798</v>
      </c>
      <c r="AI9" s="36" t="s">
        <v>489</v>
      </c>
      <c r="AJ9" s="36"/>
    </row>
    <row r="10" spans="1:36" s="4" customFormat="1" x14ac:dyDescent="0.3">
      <c r="A10" s="36" t="s">
        <v>478</v>
      </c>
      <c r="B10" s="36" t="s">
        <v>470</v>
      </c>
      <c r="C10" s="36" t="s">
        <v>479</v>
      </c>
      <c r="D10" s="36">
        <v>215</v>
      </c>
      <c r="E10" s="36">
        <v>-86.586475199652597</v>
      </c>
      <c r="F10" s="36">
        <v>143.216042178702</v>
      </c>
      <c r="G10" s="36">
        <v>312.72262605981399</v>
      </c>
      <c r="H10" s="36">
        <v>103.438596030068</v>
      </c>
      <c r="I10" s="36">
        <v>1.0033060369056299</v>
      </c>
      <c r="J10" s="36">
        <v>55646.523646572299</v>
      </c>
      <c r="K10" s="36">
        <v>77.486029740245499</v>
      </c>
      <c r="L10" s="36">
        <v>-2</v>
      </c>
      <c r="M10" s="36" t="s">
        <v>502</v>
      </c>
      <c r="N10" s="36" t="s">
        <v>481</v>
      </c>
      <c r="O10" s="36" t="s">
        <v>482</v>
      </c>
      <c r="P10" s="36">
        <v>5916</v>
      </c>
      <c r="Q10" s="36" t="s">
        <v>483</v>
      </c>
      <c r="R10" s="36"/>
      <c r="S10" s="36" t="s">
        <v>484</v>
      </c>
      <c r="T10" s="36" t="s">
        <v>485</v>
      </c>
      <c r="U10" s="36">
        <v>1</v>
      </c>
      <c r="V10" s="36">
        <v>62.268300000000004</v>
      </c>
      <c r="W10" s="36">
        <v>-133.22579999999999</v>
      </c>
      <c r="X10" s="36" t="s">
        <v>486</v>
      </c>
      <c r="Y10" s="36">
        <v>-4.05298174937435E-2</v>
      </c>
      <c r="Z10" s="36">
        <v>-4.3886955990966203E-2</v>
      </c>
      <c r="AA10" s="36">
        <v>1.00152597204419</v>
      </c>
      <c r="AB10" s="36">
        <v>-3430.3851553439499</v>
      </c>
      <c r="AC10" s="36">
        <v>-14356.344991759701</v>
      </c>
      <c r="AD10" s="36">
        <v>53653.177073796003</v>
      </c>
      <c r="AE10" s="36" t="s">
        <v>487</v>
      </c>
      <c r="AF10" s="36" t="s">
        <v>496</v>
      </c>
      <c r="AG10" s="36">
        <v>56692.85546875</v>
      </c>
      <c r="AH10" s="36">
        <v>77.358840942382798</v>
      </c>
      <c r="AI10" s="36" t="s">
        <v>489</v>
      </c>
      <c r="AJ10" s="36"/>
    </row>
    <row r="11" spans="1:36" s="4" customFormat="1" x14ac:dyDescent="0.3">
      <c r="A11" s="36" t="s">
        <v>478</v>
      </c>
      <c r="B11" s="36" t="s">
        <v>470</v>
      </c>
      <c r="C11" s="36" t="s">
        <v>479</v>
      </c>
      <c r="D11" s="36">
        <v>240</v>
      </c>
      <c r="E11" s="36">
        <v>-85.864261782227899</v>
      </c>
      <c r="F11" s="36">
        <v>137.59583460650501</v>
      </c>
      <c r="G11" s="36">
        <v>135.78763892184699</v>
      </c>
      <c r="H11" s="36">
        <v>283.27168503479999</v>
      </c>
      <c r="I11" s="36">
        <v>1.00132564306765</v>
      </c>
      <c r="J11" s="36">
        <v>56142.306889621599</v>
      </c>
      <c r="K11" s="36">
        <v>77.3525257766957</v>
      </c>
      <c r="L11" s="36">
        <v>14</v>
      </c>
      <c r="M11" s="36" t="s">
        <v>503</v>
      </c>
      <c r="N11" s="36" t="s">
        <v>481</v>
      </c>
      <c r="O11" s="36" t="s">
        <v>482</v>
      </c>
      <c r="P11" s="36">
        <v>5916</v>
      </c>
      <c r="Q11" s="36" t="s">
        <v>483</v>
      </c>
      <c r="R11" s="36"/>
      <c r="S11" s="36" t="s">
        <v>484</v>
      </c>
      <c r="T11" s="36" t="s">
        <v>499</v>
      </c>
      <c r="U11" s="36" t="s">
        <v>494</v>
      </c>
      <c r="V11" s="36">
        <v>62.268300000000004</v>
      </c>
      <c r="W11" s="36">
        <v>-133.22579999999999</v>
      </c>
      <c r="X11" s="36" t="s">
        <v>486</v>
      </c>
      <c r="Y11" s="36">
        <v>5.1760971738997699E-2</v>
      </c>
      <c r="Z11" s="36">
        <v>5.03570774583409E-2</v>
      </c>
      <c r="AA11" s="36">
        <v>0.998718183482878</v>
      </c>
      <c r="AB11" s="36">
        <v>3540.2551425257798</v>
      </c>
      <c r="AC11" s="36">
        <v>15009.4610266739</v>
      </c>
      <c r="AD11" s="36">
        <v>53982.787035341498</v>
      </c>
      <c r="AE11" s="36" t="s">
        <v>487</v>
      </c>
      <c r="AF11" s="36" t="s">
        <v>488</v>
      </c>
      <c r="AG11" s="36">
        <v>56692.85546875</v>
      </c>
      <c r="AH11" s="36">
        <v>77.358840942382798</v>
      </c>
      <c r="AI11" s="36" t="s">
        <v>489</v>
      </c>
      <c r="AJ11" s="36"/>
    </row>
    <row r="12" spans="1:36" s="4" customFormat="1" x14ac:dyDescent="0.3">
      <c r="A12" s="36" t="s">
        <v>478</v>
      </c>
      <c r="B12" s="36" t="s">
        <v>470</v>
      </c>
      <c r="C12" s="36" t="s">
        <v>479</v>
      </c>
      <c r="D12" s="36">
        <v>264</v>
      </c>
      <c r="E12" s="36">
        <v>-85.615008022036605</v>
      </c>
      <c r="F12" s="36">
        <v>142.03552248425299</v>
      </c>
      <c r="G12" s="36">
        <v>174.507675442872</v>
      </c>
      <c r="H12" s="36">
        <v>325.88552705465798</v>
      </c>
      <c r="I12" s="36">
        <v>1.00091558322651</v>
      </c>
      <c r="J12" s="36">
        <v>56157.0390956872</v>
      </c>
      <c r="K12" s="36">
        <v>77.368985093186296</v>
      </c>
      <c r="L12" s="36">
        <v>10.5</v>
      </c>
      <c r="M12" s="36" t="s">
        <v>504</v>
      </c>
      <c r="N12" s="36" t="s">
        <v>481</v>
      </c>
      <c r="O12" s="36" t="s">
        <v>482</v>
      </c>
      <c r="P12" s="36">
        <v>5916</v>
      </c>
      <c r="Q12" s="36" t="s">
        <v>483</v>
      </c>
      <c r="R12" s="36"/>
      <c r="S12" s="36" t="s">
        <v>484</v>
      </c>
      <c r="T12" s="36" t="s">
        <v>499</v>
      </c>
      <c r="U12" s="36" t="s">
        <v>494</v>
      </c>
      <c r="V12" s="36">
        <v>62.268300000000004</v>
      </c>
      <c r="W12" s="36">
        <v>-133.22579999999999</v>
      </c>
      <c r="X12" s="36" t="s">
        <v>486</v>
      </c>
      <c r="Y12" s="36">
        <v>7.6176524446072105E-2</v>
      </c>
      <c r="Z12" s="36">
        <v>7.3246658121223201E-3</v>
      </c>
      <c r="AA12" s="36">
        <v>0.99798571690166604</v>
      </c>
      <c r="AB12" s="36">
        <v>13056.216810108001</v>
      </c>
      <c r="AC12" s="36">
        <v>8844.5339681377009</v>
      </c>
      <c r="AD12" s="36">
        <v>53897.332600866699</v>
      </c>
      <c r="AE12" s="36" t="s">
        <v>487</v>
      </c>
      <c r="AF12" s="36" t="s">
        <v>488</v>
      </c>
      <c r="AG12" s="36">
        <v>56692.85546875</v>
      </c>
      <c r="AH12" s="36">
        <v>77.358840942382798</v>
      </c>
      <c r="AI12" s="36" t="s">
        <v>489</v>
      </c>
      <c r="AJ12" s="36"/>
    </row>
    <row r="13" spans="1:36" s="4" customFormat="1" x14ac:dyDescent="0.3">
      <c r="A13" s="36" t="s">
        <v>478</v>
      </c>
      <c r="B13" s="36" t="s">
        <v>470</v>
      </c>
      <c r="C13" s="36" t="s">
        <v>479</v>
      </c>
      <c r="D13" s="36">
        <v>291</v>
      </c>
      <c r="E13" s="36">
        <v>-85.541567255102706</v>
      </c>
      <c r="F13" s="36">
        <v>137.92931270385</v>
      </c>
      <c r="G13" s="36">
        <v>208.79310075964</v>
      </c>
      <c r="H13" s="36">
        <v>356.87786953788401</v>
      </c>
      <c r="I13" s="36">
        <v>1.0026066231812401</v>
      </c>
      <c r="J13" s="36">
        <v>55276.357714240599</v>
      </c>
      <c r="K13" s="36">
        <v>76.964640921403102</v>
      </c>
      <c r="L13" s="36">
        <v>0</v>
      </c>
      <c r="M13" s="36" t="s">
        <v>505</v>
      </c>
      <c r="N13" s="36" t="s">
        <v>481</v>
      </c>
      <c r="O13" s="36" t="s">
        <v>482</v>
      </c>
      <c r="P13" s="36">
        <v>5916</v>
      </c>
      <c r="Q13" s="36" t="s">
        <v>483</v>
      </c>
      <c r="R13" s="36"/>
      <c r="S13" s="36" t="s">
        <v>484</v>
      </c>
      <c r="T13" s="36" t="s">
        <v>485</v>
      </c>
      <c r="U13" s="36">
        <v>1</v>
      </c>
      <c r="V13" s="36">
        <v>62.268300000000004</v>
      </c>
      <c r="W13" s="36">
        <v>-133.22579999999999</v>
      </c>
      <c r="X13" s="36" t="s">
        <v>486</v>
      </c>
      <c r="Y13" s="36">
        <v>6.8302508698040595E-2</v>
      </c>
      <c r="Z13" s="36">
        <v>-3.7538912287126899E-2</v>
      </c>
      <c r="AA13" s="36">
        <v>0.99957272782762596</v>
      </c>
      <c r="AB13" s="36">
        <v>15778.5509369468</v>
      </c>
      <c r="AC13" s="36">
        <v>860.648232924372</v>
      </c>
      <c r="AD13" s="36">
        <v>52969.541597997901</v>
      </c>
      <c r="AE13" s="36" t="s">
        <v>487</v>
      </c>
      <c r="AF13" s="36" t="s">
        <v>496</v>
      </c>
      <c r="AG13" s="36">
        <v>56692.85546875</v>
      </c>
      <c r="AH13" s="36">
        <v>77.358840942382798</v>
      </c>
      <c r="AI13" s="36" t="s">
        <v>489</v>
      </c>
      <c r="AJ13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K288"/>
  <sheetViews>
    <sheetView zoomScale="85" zoomScaleNormal="85" workbookViewId="0">
      <pane ySplit="1" topLeftCell="A2" activePane="bottomLeft" state="frozen"/>
      <selection pane="bottomLeft" sqref="A1:K1"/>
    </sheetView>
  </sheetViews>
  <sheetFormatPr defaultRowHeight="14.4" x14ac:dyDescent="0.3"/>
  <cols>
    <col min="1" max="2" width="13.44140625" style="37" customWidth="1"/>
    <col min="3" max="3" width="14.6640625" style="37" bestFit="1" customWidth="1"/>
    <col min="4" max="4" width="13.44140625" style="37" customWidth="1"/>
    <col min="5" max="8" width="27" style="37" customWidth="1"/>
    <col min="9" max="10" width="20.88671875" style="37" bestFit="1" customWidth="1"/>
    <col min="11" max="11" width="40.88671875" style="37" customWidth="1"/>
  </cols>
  <sheetData>
    <row r="1" spans="1:11" ht="18" thickBot="1" x14ac:dyDescent="0.35">
      <c r="A1" s="39" t="s">
        <v>1</v>
      </c>
      <c r="B1" s="39" t="s">
        <v>2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</row>
    <row r="2" spans="1:11" x14ac:dyDescent="0.3">
      <c r="A2" s="37">
        <v>0</v>
      </c>
      <c r="B2" s="37">
        <v>3</v>
      </c>
      <c r="C2" s="41">
        <v>0</v>
      </c>
      <c r="D2" s="41"/>
      <c r="K2" s="37" t="s">
        <v>506</v>
      </c>
    </row>
    <row r="3" spans="1:11" x14ac:dyDescent="0.3">
      <c r="A3" s="37">
        <f>B2</f>
        <v>3</v>
      </c>
      <c r="B3" s="37">
        <v>6</v>
      </c>
      <c r="C3" s="41">
        <v>2.71</v>
      </c>
      <c r="D3" s="41">
        <v>0.36</v>
      </c>
      <c r="E3" s="37" t="s">
        <v>507</v>
      </c>
      <c r="F3" s="37" t="s">
        <v>508</v>
      </c>
      <c r="G3" s="37" t="s">
        <v>509</v>
      </c>
      <c r="H3" s="37" t="s">
        <v>510</v>
      </c>
      <c r="I3" s="37">
        <v>80</v>
      </c>
    </row>
    <row r="4" spans="1:11" x14ac:dyDescent="0.3">
      <c r="A4" s="37">
        <f t="shared" ref="A4:A67" si="0">B3</f>
        <v>6</v>
      </c>
      <c r="B4" s="37">
        <v>9</v>
      </c>
      <c r="C4" s="41">
        <v>2.83</v>
      </c>
      <c r="D4" s="41">
        <v>1.41</v>
      </c>
      <c r="E4" s="37" t="s">
        <v>507</v>
      </c>
      <c r="F4" s="37" t="s">
        <v>511</v>
      </c>
      <c r="G4" s="37" t="s">
        <v>512</v>
      </c>
      <c r="H4" s="37" t="s">
        <v>510</v>
      </c>
      <c r="I4" s="37">
        <v>50</v>
      </c>
    </row>
    <row r="5" spans="1:11" x14ac:dyDescent="0.3">
      <c r="A5" s="37">
        <f t="shared" si="0"/>
        <v>9</v>
      </c>
      <c r="B5" s="37">
        <v>12</v>
      </c>
      <c r="C5" s="41">
        <v>2.5</v>
      </c>
      <c r="D5" s="41">
        <v>0.39</v>
      </c>
      <c r="E5" s="37" t="s">
        <v>507</v>
      </c>
      <c r="F5" s="37" t="s">
        <v>511</v>
      </c>
      <c r="G5" s="37" t="s">
        <v>512</v>
      </c>
      <c r="H5" s="37" t="s">
        <v>510</v>
      </c>
      <c r="I5" s="37">
        <v>77</v>
      </c>
    </row>
    <row r="6" spans="1:11" x14ac:dyDescent="0.3">
      <c r="A6" s="37">
        <f t="shared" si="0"/>
        <v>12</v>
      </c>
      <c r="B6" s="37">
        <v>15</v>
      </c>
      <c r="C6" s="41">
        <v>3.36</v>
      </c>
      <c r="D6" s="41">
        <v>1.61</v>
      </c>
      <c r="E6" s="37" t="s">
        <v>507</v>
      </c>
      <c r="F6" s="37" t="s">
        <v>508</v>
      </c>
      <c r="G6" s="37" t="s">
        <v>512</v>
      </c>
      <c r="H6" s="37" t="s">
        <v>510</v>
      </c>
      <c r="I6" s="37">
        <v>53</v>
      </c>
    </row>
    <row r="7" spans="1:11" x14ac:dyDescent="0.3">
      <c r="A7" s="37">
        <f t="shared" si="0"/>
        <v>15</v>
      </c>
      <c r="B7" s="37">
        <v>18</v>
      </c>
      <c r="C7" s="41">
        <v>2.88</v>
      </c>
      <c r="D7" s="41">
        <v>2.08</v>
      </c>
      <c r="E7" s="37" t="s">
        <v>507</v>
      </c>
      <c r="F7" s="37" t="s">
        <v>508</v>
      </c>
      <c r="G7" s="37" t="s">
        <v>512</v>
      </c>
      <c r="H7" s="37" t="s">
        <v>510</v>
      </c>
      <c r="I7" s="37">
        <v>35</v>
      </c>
    </row>
    <row r="8" spans="1:11" x14ac:dyDescent="0.3">
      <c r="A8" s="37">
        <f t="shared" si="0"/>
        <v>18</v>
      </c>
      <c r="B8" s="37">
        <v>21</v>
      </c>
      <c r="C8" s="41">
        <v>2.96</v>
      </c>
      <c r="D8" s="41">
        <v>1.82</v>
      </c>
      <c r="E8" s="37" t="s">
        <v>507</v>
      </c>
      <c r="F8" s="37" t="s">
        <v>508</v>
      </c>
      <c r="G8" s="37" t="s">
        <v>512</v>
      </c>
      <c r="H8" s="37" t="s">
        <v>510</v>
      </c>
      <c r="I8" s="37">
        <v>43</v>
      </c>
    </row>
    <row r="9" spans="1:11" x14ac:dyDescent="0.3">
      <c r="A9" s="37">
        <f t="shared" si="0"/>
        <v>21</v>
      </c>
      <c r="B9" s="37">
        <v>24</v>
      </c>
      <c r="C9" s="41">
        <v>2.69</v>
      </c>
      <c r="D9" s="41">
        <v>1.28</v>
      </c>
      <c r="E9" s="37" t="s">
        <v>507</v>
      </c>
      <c r="F9" s="37" t="s">
        <v>508</v>
      </c>
      <c r="G9" s="37" t="s">
        <v>512</v>
      </c>
      <c r="H9" s="37" t="s">
        <v>510</v>
      </c>
      <c r="I9" s="37">
        <v>43</v>
      </c>
    </row>
    <row r="10" spans="1:11" x14ac:dyDescent="0.3">
      <c r="A10" s="37">
        <f t="shared" si="0"/>
        <v>24</v>
      </c>
      <c r="B10" s="37">
        <v>27</v>
      </c>
      <c r="C10" s="41">
        <v>2.87</v>
      </c>
      <c r="D10" s="41">
        <v>0.69</v>
      </c>
      <c r="E10" s="37" t="s">
        <v>513</v>
      </c>
      <c r="F10" s="37" t="s">
        <v>511</v>
      </c>
      <c r="G10" s="37" t="s">
        <v>512</v>
      </c>
      <c r="H10" s="37" t="s">
        <v>510</v>
      </c>
      <c r="I10" s="37">
        <v>70</v>
      </c>
    </row>
    <row r="11" spans="1:11" x14ac:dyDescent="0.3">
      <c r="A11" s="37">
        <f t="shared" si="0"/>
        <v>27</v>
      </c>
      <c r="B11" s="37">
        <v>30</v>
      </c>
      <c r="C11" s="41">
        <v>2.96</v>
      </c>
      <c r="D11" s="41">
        <v>0.5</v>
      </c>
      <c r="E11" s="37" t="s">
        <v>513</v>
      </c>
      <c r="F11" s="37" t="s">
        <v>508</v>
      </c>
      <c r="G11" s="37" t="s">
        <v>512</v>
      </c>
      <c r="H11" s="37" t="s">
        <v>513</v>
      </c>
      <c r="I11" s="37">
        <v>60</v>
      </c>
    </row>
    <row r="12" spans="1:11" x14ac:dyDescent="0.3">
      <c r="A12" s="37">
        <f t="shared" si="0"/>
        <v>30</v>
      </c>
      <c r="B12" s="37">
        <v>33</v>
      </c>
      <c r="C12" s="41">
        <v>2.81</v>
      </c>
      <c r="D12" s="41">
        <v>1.53</v>
      </c>
      <c r="E12" s="37" t="s">
        <v>507</v>
      </c>
      <c r="F12" s="37" t="s">
        <v>508</v>
      </c>
      <c r="G12" s="37" t="s">
        <v>512</v>
      </c>
      <c r="H12" s="37" t="s">
        <v>510</v>
      </c>
      <c r="I12" s="37">
        <v>46</v>
      </c>
    </row>
    <row r="13" spans="1:11" x14ac:dyDescent="0.3">
      <c r="A13" s="37">
        <f t="shared" si="0"/>
        <v>33</v>
      </c>
      <c r="B13" s="37">
        <v>36</v>
      </c>
      <c r="C13" s="41">
        <v>2.62</v>
      </c>
      <c r="D13" s="41">
        <v>0.9</v>
      </c>
      <c r="E13" s="37" t="s">
        <v>507</v>
      </c>
      <c r="F13" s="37" t="s">
        <v>508</v>
      </c>
      <c r="G13" s="37" t="s">
        <v>512</v>
      </c>
      <c r="H13" s="37" t="s">
        <v>510</v>
      </c>
      <c r="I13" s="37">
        <v>44</v>
      </c>
    </row>
    <row r="14" spans="1:11" x14ac:dyDescent="0.3">
      <c r="A14" s="37">
        <f t="shared" si="0"/>
        <v>36</v>
      </c>
      <c r="B14" s="37">
        <v>39</v>
      </c>
      <c r="C14" s="41">
        <v>3</v>
      </c>
      <c r="D14" s="41">
        <v>2.16</v>
      </c>
      <c r="E14" s="37" t="s">
        <v>514</v>
      </c>
      <c r="F14" s="37" t="s">
        <v>515</v>
      </c>
      <c r="G14" s="37" t="s">
        <v>512</v>
      </c>
      <c r="H14" s="37" t="s">
        <v>513</v>
      </c>
      <c r="I14" s="37">
        <v>24</v>
      </c>
    </row>
    <row r="15" spans="1:11" x14ac:dyDescent="0.3">
      <c r="A15" s="37">
        <f t="shared" si="0"/>
        <v>39</v>
      </c>
      <c r="B15" s="37">
        <v>42</v>
      </c>
      <c r="C15" s="41">
        <v>2.75</v>
      </c>
      <c r="D15" s="41">
        <v>0.83</v>
      </c>
      <c r="E15" s="37" t="s">
        <v>507</v>
      </c>
      <c r="F15" s="37" t="s">
        <v>515</v>
      </c>
      <c r="G15" s="37" t="s">
        <v>512</v>
      </c>
      <c r="H15" s="37" t="s">
        <v>510</v>
      </c>
      <c r="I15" s="37">
        <v>50</v>
      </c>
    </row>
    <row r="16" spans="1:11" x14ac:dyDescent="0.3">
      <c r="A16" s="37">
        <f t="shared" si="0"/>
        <v>42</v>
      </c>
      <c r="B16" s="37">
        <v>45</v>
      </c>
      <c r="C16" s="41">
        <v>3</v>
      </c>
      <c r="D16" s="41">
        <v>1.02</v>
      </c>
      <c r="E16" s="37" t="s">
        <v>507</v>
      </c>
      <c r="F16" s="37" t="s">
        <v>511</v>
      </c>
      <c r="G16" s="37" t="s">
        <v>512</v>
      </c>
      <c r="H16" s="37" t="s">
        <v>510</v>
      </c>
      <c r="I16" s="37">
        <v>50</v>
      </c>
    </row>
    <row r="17" spans="1:9" x14ac:dyDescent="0.3">
      <c r="A17" s="37">
        <f t="shared" si="0"/>
        <v>45</v>
      </c>
      <c r="B17" s="37">
        <v>48</v>
      </c>
      <c r="C17" s="41">
        <v>2.5499999999999998</v>
      </c>
      <c r="D17" s="41">
        <v>0.47</v>
      </c>
      <c r="E17" s="37" t="s">
        <v>507</v>
      </c>
      <c r="F17" s="37" t="s">
        <v>508</v>
      </c>
      <c r="G17" s="37" t="s">
        <v>512</v>
      </c>
      <c r="H17" s="37" t="s">
        <v>513</v>
      </c>
      <c r="I17" s="37">
        <v>55</v>
      </c>
    </row>
    <row r="18" spans="1:9" x14ac:dyDescent="0.3">
      <c r="A18" s="37">
        <f t="shared" si="0"/>
        <v>48</v>
      </c>
      <c r="B18" s="37">
        <v>51</v>
      </c>
      <c r="C18" s="41">
        <v>2.99</v>
      </c>
      <c r="D18" s="41">
        <v>1.26</v>
      </c>
      <c r="E18" s="37" t="s">
        <v>507</v>
      </c>
      <c r="F18" s="37" t="s">
        <v>511</v>
      </c>
      <c r="G18" s="37" t="s">
        <v>512</v>
      </c>
      <c r="H18" s="37" t="s">
        <v>510</v>
      </c>
      <c r="I18" s="37">
        <v>30</v>
      </c>
    </row>
    <row r="19" spans="1:9" x14ac:dyDescent="0.3">
      <c r="A19" s="37">
        <f t="shared" si="0"/>
        <v>51</v>
      </c>
      <c r="B19" s="37">
        <v>54</v>
      </c>
      <c r="C19" s="41">
        <v>2.9</v>
      </c>
      <c r="D19" s="41">
        <v>1.66</v>
      </c>
      <c r="E19" s="37" t="s">
        <v>507</v>
      </c>
      <c r="F19" s="37" t="s">
        <v>511</v>
      </c>
      <c r="G19" s="37" t="s">
        <v>512</v>
      </c>
      <c r="H19" s="37" t="s">
        <v>510</v>
      </c>
      <c r="I19" s="37">
        <v>43</v>
      </c>
    </row>
    <row r="20" spans="1:9" x14ac:dyDescent="0.3">
      <c r="A20" s="37">
        <f t="shared" si="0"/>
        <v>54</v>
      </c>
      <c r="B20" s="37">
        <v>57</v>
      </c>
      <c r="C20" s="41">
        <v>3</v>
      </c>
      <c r="D20" s="41">
        <v>1.53</v>
      </c>
      <c r="E20" s="37" t="s">
        <v>507</v>
      </c>
      <c r="F20" s="37" t="s">
        <v>511</v>
      </c>
      <c r="G20" s="37" t="s">
        <v>512</v>
      </c>
      <c r="H20" s="37" t="s">
        <v>510</v>
      </c>
      <c r="I20" s="37">
        <v>60</v>
      </c>
    </row>
    <row r="21" spans="1:9" x14ac:dyDescent="0.3">
      <c r="A21" s="37">
        <f t="shared" si="0"/>
        <v>57</v>
      </c>
      <c r="B21" s="37">
        <v>60</v>
      </c>
      <c r="C21" s="41">
        <v>2.68</v>
      </c>
      <c r="D21" s="41">
        <v>1.38</v>
      </c>
      <c r="E21" s="37" t="s">
        <v>507</v>
      </c>
      <c r="F21" s="37" t="s">
        <v>515</v>
      </c>
      <c r="G21" s="37" t="s">
        <v>512</v>
      </c>
      <c r="H21" s="37" t="s">
        <v>510</v>
      </c>
    </row>
    <row r="22" spans="1:9" x14ac:dyDescent="0.3">
      <c r="A22" s="37">
        <f t="shared" si="0"/>
        <v>60</v>
      </c>
      <c r="B22" s="37">
        <v>63</v>
      </c>
      <c r="C22" s="41">
        <v>2.7</v>
      </c>
      <c r="D22" s="41">
        <v>1.1599999999999999</v>
      </c>
      <c r="E22" s="37" t="s">
        <v>514</v>
      </c>
      <c r="F22" s="37" t="s">
        <v>515</v>
      </c>
      <c r="G22" s="37" t="s">
        <v>512</v>
      </c>
      <c r="H22" s="37" t="s">
        <v>513</v>
      </c>
      <c r="I22" s="37">
        <v>65</v>
      </c>
    </row>
    <row r="23" spans="1:9" x14ac:dyDescent="0.3">
      <c r="A23" s="37">
        <f t="shared" si="0"/>
        <v>63</v>
      </c>
      <c r="B23" s="37">
        <v>66</v>
      </c>
      <c r="C23" s="41">
        <v>3.1</v>
      </c>
      <c r="D23" s="41">
        <v>1.8</v>
      </c>
      <c r="E23" s="37" t="s">
        <v>514</v>
      </c>
      <c r="F23" s="37" t="s">
        <v>515</v>
      </c>
      <c r="G23" s="37" t="s">
        <v>512</v>
      </c>
      <c r="H23" s="37" t="s">
        <v>510</v>
      </c>
      <c r="I23" s="37">
        <v>80</v>
      </c>
    </row>
    <row r="24" spans="1:9" x14ac:dyDescent="0.3">
      <c r="A24" s="37">
        <f t="shared" si="0"/>
        <v>66</v>
      </c>
      <c r="B24" s="37">
        <v>69</v>
      </c>
      <c r="C24" s="41">
        <v>3</v>
      </c>
      <c r="D24" s="41">
        <v>2.83</v>
      </c>
      <c r="E24" s="37" t="s">
        <v>514</v>
      </c>
      <c r="F24" s="37" t="s">
        <v>515</v>
      </c>
      <c r="G24" s="37" t="s">
        <v>512</v>
      </c>
      <c r="H24" s="37" t="s">
        <v>514</v>
      </c>
      <c r="I24" s="37">
        <v>12</v>
      </c>
    </row>
    <row r="25" spans="1:9" x14ac:dyDescent="0.3">
      <c r="A25" s="37">
        <f t="shared" si="0"/>
        <v>69</v>
      </c>
      <c r="B25" s="37">
        <v>72</v>
      </c>
      <c r="C25" s="41">
        <v>3</v>
      </c>
      <c r="D25" s="41">
        <v>2.11</v>
      </c>
      <c r="E25" s="37" t="s">
        <v>516</v>
      </c>
      <c r="F25" s="37" t="s">
        <v>515</v>
      </c>
      <c r="G25" s="37" t="s">
        <v>512</v>
      </c>
      <c r="H25" s="37" t="s">
        <v>514</v>
      </c>
      <c r="I25" s="37">
        <v>24</v>
      </c>
    </row>
    <row r="26" spans="1:9" x14ac:dyDescent="0.3">
      <c r="A26" s="37">
        <f t="shared" si="0"/>
        <v>72</v>
      </c>
      <c r="B26" s="37">
        <v>75</v>
      </c>
      <c r="C26" s="41">
        <v>3.2</v>
      </c>
      <c r="D26" s="41">
        <v>1.74</v>
      </c>
      <c r="E26" s="37" t="s">
        <v>514</v>
      </c>
      <c r="F26" s="37" t="s">
        <v>515</v>
      </c>
      <c r="G26" s="37" t="s">
        <v>512</v>
      </c>
      <c r="H26" s="37" t="s">
        <v>514</v>
      </c>
      <c r="I26" s="37">
        <v>35</v>
      </c>
    </row>
    <row r="27" spans="1:9" x14ac:dyDescent="0.3">
      <c r="A27" s="37">
        <f t="shared" si="0"/>
        <v>75</v>
      </c>
      <c r="B27" s="37">
        <v>78</v>
      </c>
      <c r="C27" s="41">
        <v>2.87</v>
      </c>
      <c r="D27" s="41">
        <v>0.9</v>
      </c>
      <c r="E27" s="37" t="s">
        <v>507</v>
      </c>
      <c r="F27" s="37" t="s">
        <v>515</v>
      </c>
      <c r="G27" s="37" t="s">
        <v>512</v>
      </c>
      <c r="H27" s="37" t="s">
        <v>510</v>
      </c>
      <c r="I27" s="37">
        <v>70</v>
      </c>
    </row>
    <row r="28" spans="1:9" x14ac:dyDescent="0.3">
      <c r="A28" s="37">
        <f t="shared" si="0"/>
        <v>78</v>
      </c>
      <c r="B28" s="37">
        <v>81</v>
      </c>
      <c r="C28" s="41">
        <v>2.72</v>
      </c>
      <c r="D28" s="41">
        <v>1.2</v>
      </c>
      <c r="E28" s="37" t="s">
        <v>507</v>
      </c>
      <c r="F28" s="37" t="s">
        <v>515</v>
      </c>
      <c r="G28" s="37" t="s">
        <v>512</v>
      </c>
      <c r="H28" s="37" t="s">
        <v>510</v>
      </c>
      <c r="I28" s="37">
        <v>60</v>
      </c>
    </row>
    <row r="29" spans="1:9" x14ac:dyDescent="0.3">
      <c r="A29" s="37">
        <f t="shared" si="0"/>
        <v>81</v>
      </c>
      <c r="B29" s="37">
        <v>84</v>
      </c>
      <c r="C29" s="41">
        <v>2.89</v>
      </c>
      <c r="D29" s="41">
        <v>2.19</v>
      </c>
      <c r="E29" s="37" t="s">
        <v>514</v>
      </c>
      <c r="F29" s="37" t="s">
        <v>515</v>
      </c>
      <c r="G29" s="37" t="s">
        <v>512</v>
      </c>
      <c r="H29" s="37" t="s">
        <v>510</v>
      </c>
      <c r="I29" s="37">
        <v>22</v>
      </c>
    </row>
    <row r="30" spans="1:9" x14ac:dyDescent="0.3">
      <c r="A30" s="37">
        <f t="shared" si="0"/>
        <v>84</v>
      </c>
      <c r="B30" s="37">
        <v>87</v>
      </c>
      <c r="C30" s="41">
        <v>3</v>
      </c>
      <c r="D30" s="41">
        <v>2.1</v>
      </c>
      <c r="E30" s="37" t="s">
        <v>507</v>
      </c>
      <c r="F30" s="37" t="s">
        <v>515</v>
      </c>
      <c r="G30" s="37" t="s">
        <v>512</v>
      </c>
      <c r="H30" s="37" t="s">
        <v>514</v>
      </c>
      <c r="I30" s="37">
        <v>26</v>
      </c>
    </row>
    <row r="31" spans="1:9" x14ac:dyDescent="0.3">
      <c r="A31" s="37">
        <f t="shared" si="0"/>
        <v>87</v>
      </c>
      <c r="B31" s="37">
        <v>90</v>
      </c>
      <c r="C31" s="41">
        <v>2.96</v>
      </c>
      <c r="D31" s="41">
        <v>1.89</v>
      </c>
      <c r="E31" s="37" t="s">
        <v>507</v>
      </c>
      <c r="F31" s="37" t="s">
        <v>515</v>
      </c>
      <c r="G31" s="37" t="s">
        <v>512</v>
      </c>
      <c r="H31" s="37" t="s">
        <v>516</v>
      </c>
      <c r="I31" s="37">
        <v>25</v>
      </c>
    </row>
    <row r="32" spans="1:9" x14ac:dyDescent="0.3">
      <c r="A32" s="37">
        <f t="shared" si="0"/>
        <v>90</v>
      </c>
      <c r="B32" s="37">
        <v>93</v>
      </c>
      <c r="C32" s="41">
        <v>2.63</v>
      </c>
      <c r="D32" s="41">
        <v>1.28</v>
      </c>
      <c r="E32" s="37" t="s">
        <v>507</v>
      </c>
      <c r="F32" s="37" t="s">
        <v>515</v>
      </c>
      <c r="G32" s="37" t="s">
        <v>512</v>
      </c>
      <c r="H32" s="37" t="s">
        <v>514</v>
      </c>
      <c r="I32" s="37">
        <v>40</v>
      </c>
    </row>
    <row r="33" spans="1:9" x14ac:dyDescent="0.3">
      <c r="A33" s="37">
        <f t="shared" si="0"/>
        <v>93</v>
      </c>
      <c r="B33" s="37">
        <v>96</v>
      </c>
      <c r="C33" s="41">
        <v>2.9</v>
      </c>
      <c r="D33" s="41">
        <v>1.67</v>
      </c>
      <c r="E33" s="37" t="s">
        <v>507</v>
      </c>
      <c r="F33" s="37" t="s">
        <v>515</v>
      </c>
      <c r="G33" s="37" t="s">
        <v>512</v>
      </c>
      <c r="H33" s="37" t="s">
        <v>514</v>
      </c>
      <c r="I33" s="37">
        <v>30</v>
      </c>
    </row>
    <row r="34" spans="1:9" x14ac:dyDescent="0.3">
      <c r="A34" s="37">
        <f t="shared" si="0"/>
        <v>96</v>
      </c>
      <c r="B34" s="37">
        <v>99</v>
      </c>
      <c r="C34" s="41">
        <v>3</v>
      </c>
      <c r="D34" s="41">
        <v>2</v>
      </c>
      <c r="E34" s="37" t="s">
        <v>507</v>
      </c>
      <c r="F34" s="37" t="s">
        <v>515</v>
      </c>
      <c r="G34" s="37" t="s">
        <v>512</v>
      </c>
      <c r="H34" s="37" t="s">
        <v>510</v>
      </c>
      <c r="I34" s="37">
        <v>25</v>
      </c>
    </row>
    <row r="35" spans="1:9" x14ac:dyDescent="0.3">
      <c r="A35" s="37">
        <f t="shared" si="0"/>
        <v>99</v>
      </c>
      <c r="B35" s="37">
        <v>102</v>
      </c>
      <c r="C35" s="41">
        <v>3.12</v>
      </c>
      <c r="D35" s="41">
        <v>2.57</v>
      </c>
      <c r="E35" s="37" t="s">
        <v>507</v>
      </c>
      <c r="F35" s="37" t="s">
        <v>515</v>
      </c>
      <c r="G35" s="37" t="s">
        <v>512</v>
      </c>
      <c r="H35" s="37" t="s">
        <v>514</v>
      </c>
      <c r="I35" s="37">
        <v>15</v>
      </c>
    </row>
    <row r="36" spans="1:9" x14ac:dyDescent="0.3">
      <c r="A36" s="37">
        <f t="shared" si="0"/>
        <v>102</v>
      </c>
      <c r="B36" s="37">
        <v>105</v>
      </c>
      <c r="C36" s="41">
        <v>3</v>
      </c>
      <c r="D36" s="41">
        <v>2.0099999999999998</v>
      </c>
      <c r="E36" s="37" t="s">
        <v>507</v>
      </c>
      <c r="F36" s="37" t="s">
        <v>515</v>
      </c>
      <c r="G36" s="37" t="s">
        <v>512</v>
      </c>
      <c r="H36" s="37" t="s">
        <v>510</v>
      </c>
      <c r="I36" s="37">
        <v>32</v>
      </c>
    </row>
    <row r="37" spans="1:9" x14ac:dyDescent="0.3">
      <c r="A37" s="37">
        <f t="shared" si="0"/>
        <v>105</v>
      </c>
      <c r="B37" s="37">
        <v>108</v>
      </c>
      <c r="C37" s="41">
        <v>2.98</v>
      </c>
      <c r="D37" s="41">
        <v>2.72</v>
      </c>
      <c r="E37" s="37" t="s">
        <v>507</v>
      </c>
      <c r="F37" s="37" t="s">
        <v>515</v>
      </c>
      <c r="G37" s="37" t="s">
        <v>512</v>
      </c>
      <c r="H37" s="37" t="s">
        <v>510</v>
      </c>
      <c r="I37" s="37">
        <v>16</v>
      </c>
    </row>
    <row r="38" spans="1:9" x14ac:dyDescent="0.3">
      <c r="A38" s="37">
        <f t="shared" si="0"/>
        <v>108</v>
      </c>
      <c r="B38" s="37">
        <v>111</v>
      </c>
      <c r="C38" s="41">
        <v>2.87</v>
      </c>
      <c r="D38" s="41">
        <v>1.1399999999999999</v>
      </c>
      <c r="E38" s="37" t="s">
        <v>507</v>
      </c>
      <c r="F38" s="37" t="s">
        <v>515</v>
      </c>
      <c r="G38" s="37" t="s">
        <v>512</v>
      </c>
      <c r="H38" s="37" t="s">
        <v>510</v>
      </c>
      <c r="I38" s="37">
        <v>55</v>
      </c>
    </row>
    <row r="39" spans="1:9" x14ac:dyDescent="0.3">
      <c r="A39" s="37">
        <f t="shared" si="0"/>
        <v>111</v>
      </c>
      <c r="B39" s="37">
        <v>114</v>
      </c>
      <c r="C39" s="41">
        <v>2.75</v>
      </c>
      <c r="D39" s="41">
        <v>0.93</v>
      </c>
      <c r="E39" s="37" t="s">
        <v>513</v>
      </c>
      <c r="F39" s="37" t="s">
        <v>515</v>
      </c>
      <c r="G39" s="37" t="s">
        <v>512</v>
      </c>
      <c r="H39" s="37" t="s">
        <v>510</v>
      </c>
      <c r="I39" s="37">
        <v>80</v>
      </c>
    </row>
    <row r="40" spans="1:9" x14ac:dyDescent="0.3">
      <c r="A40" s="37">
        <f t="shared" si="0"/>
        <v>114</v>
      </c>
      <c r="B40" s="37">
        <v>117</v>
      </c>
      <c r="C40" s="41">
        <v>2.77</v>
      </c>
      <c r="D40" s="41">
        <v>0.94</v>
      </c>
      <c r="E40" s="37" t="s">
        <v>507</v>
      </c>
      <c r="F40" s="37" t="s">
        <v>515</v>
      </c>
      <c r="G40" s="37" t="s">
        <v>512</v>
      </c>
      <c r="H40" s="37" t="s">
        <v>510</v>
      </c>
      <c r="I40" s="37">
        <v>70</v>
      </c>
    </row>
    <row r="41" spans="1:9" x14ac:dyDescent="0.3">
      <c r="A41" s="37">
        <f t="shared" si="0"/>
        <v>117</v>
      </c>
      <c r="B41" s="37">
        <v>120</v>
      </c>
      <c r="C41" s="41">
        <v>2.65</v>
      </c>
      <c r="D41" s="41">
        <v>0.5</v>
      </c>
      <c r="E41" s="37" t="s">
        <v>507</v>
      </c>
      <c r="F41" s="37" t="s">
        <v>515</v>
      </c>
      <c r="G41" s="37" t="s">
        <v>512</v>
      </c>
      <c r="H41" s="37" t="s">
        <v>510</v>
      </c>
      <c r="I41" s="37">
        <v>85</v>
      </c>
    </row>
    <row r="42" spans="1:9" x14ac:dyDescent="0.3">
      <c r="A42" s="37">
        <f t="shared" si="0"/>
        <v>120</v>
      </c>
      <c r="B42" s="37">
        <v>123.6</v>
      </c>
      <c r="C42" s="41">
        <v>3.6</v>
      </c>
      <c r="D42" s="41">
        <v>2.5499999999999998</v>
      </c>
      <c r="E42" s="37" t="s">
        <v>507</v>
      </c>
      <c r="F42" s="37" t="s">
        <v>515</v>
      </c>
      <c r="G42" s="37" t="s">
        <v>512</v>
      </c>
      <c r="H42" s="37" t="s">
        <v>510</v>
      </c>
      <c r="I42" s="37">
        <v>75</v>
      </c>
    </row>
    <row r="43" spans="1:9" x14ac:dyDescent="0.3">
      <c r="A43" s="37">
        <f t="shared" si="0"/>
        <v>123.6</v>
      </c>
      <c r="B43" s="37">
        <v>126.6</v>
      </c>
      <c r="C43" s="41">
        <v>3</v>
      </c>
      <c r="D43" s="41">
        <v>1.84</v>
      </c>
      <c r="E43" s="37" t="s">
        <v>507</v>
      </c>
      <c r="F43" s="37" t="s">
        <v>515</v>
      </c>
      <c r="G43" s="37" t="s">
        <v>512</v>
      </c>
      <c r="H43" s="37" t="s">
        <v>510</v>
      </c>
      <c r="I43" s="37">
        <v>26</v>
      </c>
    </row>
    <row r="44" spans="1:9" x14ac:dyDescent="0.3">
      <c r="A44" s="37">
        <f t="shared" si="0"/>
        <v>126.6</v>
      </c>
      <c r="B44" s="37">
        <v>129.6</v>
      </c>
      <c r="C44" s="41">
        <v>2.6</v>
      </c>
      <c r="D44" s="41">
        <v>0.92</v>
      </c>
      <c r="E44" s="37" t="s">
        <v>507</v>
      </c>
      <c r="F44" s="37" t="s">
        <v>515</v>
      </c>
      <c r="G44" s="37" t="s">
        <v>512</v>
      </c>
      <c r="H44" s="37" t="s">
        <v>510</v>
      </c>
      <c r="I44" s="37">
        <v>85</v>
      </c>
    </row>
    <row r="45" spans="1:9" x14ac:dyDescent="0.3">
      <c r="A45" s="37">
        <f t="shared" si="0"/>
        <v>129.6</v>
      </c>
      <c r="B45" s="37">
        <v>132.6</v>
      </c>
      <c r="C45" s="41">
        <v>3</v>
      </c>
      <c r="D45" s="41">
        <v>1.5</v>
      </c>
      <c r="E45" s="37" t="s">
        <v>507</v>
      </c>
      <c r="F45" s="37" t="s">
        <v>515</v>
      </c>
      <c r="G45" s="37" t="s">
        <v>512</v>
      </c>
      <c r="H45" s="37" t="s">
        <v>514</v>
      </c>
      <c r="I45" s="37">
        <v>32</v>
      </c>
    </row>
    <row r="46" spans="1:9" x14ac:dyDescent="0.3">
      <c r="A46" s="37">
        <f t="shared" si="0"/>
        <v>132.6</v>
      </c>
      <c r="B46" s="37">
        <v>135.6</v>
      </c>
      <c r="C46" s="41">
        <v>2.98</v>
      </c>
      <c r="D46" s="41">
        <v>1.59</v>
      </c>
      <c r="E46" s="37" t="s">
        <v>507</v>
      </c>
      <c r="F46" s="37" t="s">
        <v>515</v>
      </c>
      <c r="G46" s="37" t="s">
        <v>512</v>
      </c>
      <c r="H46" s="37" t="s">
        <v>514</v>
      </c>
      <c r="I46" s="37">
        <v>35</v>
      </c>
    </row>
    <row r="47" spans="1:9" x14ac:dyDescent="0.3">
      <c r="A47" s="37">
        <f t="shared" si="0"/>
        <v>135.6</v>
      </c>
      <c r="B47" s="37">
        <v>138.6</v>
      </c>
      <c r="C47" s="41">
        <v>3</v>
      </c>
      <c r="D47" s="41">
        <v>1.99</v>
      </c>
      <c r="E47" s="37" t="s">
        <v>507</v>
      </c>
      <c r="F47" s="37" t="s">
        <v>515</v>
      </c>
      <c r="G47" s="37" t="s">
        <v>512</v>
      </c>
      <c r="H47" s="37" t="s">
        <v>514</v>
      </c>
      <c r="I47" s="37">
        <v>23</v>
      </c>
    </row>
    <row r="48" spans="1:9" x14ac:dyDescent="0.3">
      <c r="A48" s="37">
        <f t="shared" si="0"/>
        <v>138.6</v>
      </c>
      <c r="B48" s="37">
        <v>141.6</v>
      </c>
      <c r="C48" s="41">
        <v>3.15</v>
      </c>
      <c r="D48" s="41">
        <v>2.88</v>
      </c>
      <c r="E48" s="37" t="s">
        <v>514</v>
      </c>
      <c r="F48" s="37" t="s">
        <v>515</v>
      </c>
      <c r="G48" s="37" t="s">
        <v>512</v>
      </c>
      <c r="H48" s="37" t="s">
        <v>510</v>
      </c>
      <c r="I48" s="37">
        <v>14</v>
      </c>
    </row>
    <row r="49" spans="1:9" x14ac:dyDescent="0.3">
      <c r="A49" s="37">
        <f t="shared" si="0"/>
        <v>141.6</v>
      </c>
      <c r="B49" s="37">
        <v>144.6</v>
      </c>
      <c r="C49" s="41">
        <v>3</v>
      </c>
      <c r="D49" s="41">
        <v>1.78</v>
      </c>
      <c r="E49" s="37" t="s">
        <v>514</v>
      </c>
      <c r="F49" s="37" t="s">
        <v>515</v>
      </c>
      <c r="G49" s="37" t="s">
        <v>512</v>
      </c>
      <c r="H49" s="37" t="s">
        <v>510</v>
      </c>
      <c r="I49" s="37">
        <v>26</v>
      </c>
    </row>
    <row r="50" spans="1:9" x14ac:dyDescent="0.3">
      <c r="A50" s="37">
        <f t="shared" si="0"/>
        <v>144.6</v>
      </c>
      <c r="B50" s="37">
        <v>147.6</v>
      </c>
      <c r="C50" s="41">
        <v>2.95</v>
      </c>
      <c r="D50" s="41">
        <v>2.0099999999999998</v>
      </c>
      <c r="E50" s="37" t="s">
        <v>507</v>
      </c>
      <c r="F50" s="37" t="s">
        <v>515</v>
      </c>
      <c r="G50" s="37" t="s">
        <v>512</v>
      </c>
      <c r="H50" s="37" t="s">
        <v>510</v>
      </c>
      <c r="I50" s="37">
        <v>27</v>
      </c>
    </row>
    <row r="51" spans="1:9" x14ac:dyDescent="0.3">
      <c r="A51" s="37">
        <f t="shared" si="0"/>
        <v>147.6</v>
      </c>
      <c r="B51" s="37">
        <v>150.6</v>
      </c>
      <c r="C51" s="41">
        <v>2.9</v>
      </c>
      <c r="D51" s="41">
        <v>1.28</v>
      </c>
      <c r="E51" s="37" t="s">
        <v>507</v>
      </c>
      <c r="F51" s="37" t="s">
        <v>515</v>
      </c>
      <c r="G51" s="37" t="s">
        <v>512</v>
      </c>
      <c r="H51" s="37" t="s">
        <v>510</v>
      </c>
      <c r="I51" s="37">
        <v>43</v>
      </c>
    </row>
    <row r="52" spans="1:9" x14ac:dyDescent="0.3">
      <c r="A52" s="37">
        <f t="shared" si="0"/>
        <v>150.6</v>
      </c>
      <c r="B52" s="37">
        <v>153.6</v>
      </c>
      <c r="C52" s="41">
        <v>3.1</v>
      </c>
      <c r="D52" s="41">
        <v>1.3</v>
      </c>
      <c r="E52" s="37" t="s">
        <v>507</v>
      </c>
      <c r="F52" s="37" t="s">
        <v>515</v>
      </c>
      <c r="G52" s="37" t="s">
        <v>512</v>
      </c>
      <c r="H52" s="37" t="s">
        <v>513</v>
      </c>
      <c r="I52" s="37">
        <v>38</v>
      </c>
    </row>
    <row r="53" spans="1:9" x14ac:dyDescent="0.3">
      <c r="A53" s="37">
        <f t="shared" si="0"/>
        <v>153.6</v>
      </c>
      <c r="B53" s="37">
        <v>156.6</v>
      </c>
      <c r="C53" s="41">
        <v>2.94</v>
      </c>
      <c r="D53" s="41">
        <v>0.71</v>
      </c>
      <c r="E53" s="37" t="s">
        <v>507</v>
      </c>
      <c r="F53" s="37" t="s">
        <v>515</v>
      </c>
      <c r="G53" s="37" t="s">
        <v>512</v>
      </c>
      <c r="H53" s="37" t="s">
        <v>514</v>
      </c>
      <c r="I53" s="37">
        <v>60</v>
      </c>
    </row>
    <row r="54" spans="1:9" x14ac:dyDescent="0.3">
      <c r="A54" s="37">
        <f t="shared" si="0"/>
        <v>156.6</v>
      </c>
      <c r="B54" s="37">
        <v>159.6</v>
      </c>
      <c r="C54" s="41">
        <v>2.91</v>
      </c>
      <c r="D54" s="41">
        <v>1.34</v>
      </c>
      <c r="E54" s="37" t="s">
        <v>507</v>
      </c>
      <c r="F54" s="37" t="s">
        <v>515</v>
      </c>
      <c r="G54" s="37" t="s">
        <v>512</v>
      </c>
      <c r="H54" s="37" t="s">
        <v>514</v>
      </c>
      <c r="I54" s="37">
        <v>38</v>
      </c>
    </row>
    <row r="55" spans="1:9" x14ac:dyDescent="0.3">
      <c r="A55" s="37">
        <f t="shared" si="0"/>
        <v>159.6</v>
      </c>
      <c r="B55" s="37">
        <v>162.6</v>
      </c>
      <c r="C55" s="41">
        <v>2.94</v>
      </c>
      <c r="D55" s="41">
        <v>1.46</v>
      </c>
      <c r="E55" s="37" t="s">
        <v>507</v>
      </c>
      <c r="F55" s="37" t="s">
        <v>515</v>
      </c>
      <c r="G55" s="37" t="s">
        <v>512</v>
      </c>
      <c r="H55" s="37" t="s">
        <v>514</v>
      </c>
      <c r="I55" s="37">
        <v>40</v>
      </c>
    </row>
    <row r="56" spans="1:9" x14ac:dyDescent="0.3">
      <c r="A56" s="37">
        <f t="shared" si="0"/>
        <v>162.6</v>
      </c>
      <c r="B56" s="37">
        <v>165.6</v>
      </c>
      <c r="C56" s="41">
        <v>2.82</v>
      </c>
      <c r="D56" s="41">
        <v>1.1499999999999999</v>
      </c>
      <c r="E56" s="37" t="s">
        <v>507</v>
      </c>
      <c r="F56" s="37" t="s">
        <v>515</v>
      </c>
      <c r="G56" s="37" t="s">
        <v>512</v>
      </c>
      <c r="H56" s="37" t="s">
        <v>513</v>
      </c>
      <c r="I56" s="37">
        <v>70</v>
      </c>
    </row>
    <row r="57" spans="1:9" x14ac:dyDescent="0.3">
      <c r="A57" s="37">
        <f t="shared" si="0"/>
        <v>165.6</v>
      </c>
      <c r="B57" s="37">
        <v>168.6</v>
      </c>
      <c r="C57" s="41">
        <v>3</v>
      </c>
      <c r="D57" s="41">
        <v>1.1299999999999999</v>
      </c>
      <c r="E57" s="37" t="s">
        <v>507</v>
      </c>
      <c r="F57" s="37" t="s">
        <v>515</v>
      </c>
      <c r="G57" s="37" t="s">
        <v>512</v>
      </c>
      <c r="H57" s="37" t="s">
        <v>510</v>
      </c>
      <c r="I57" s="37">
        <v>45</v>
      </c>
    </row>
    <row r="58" spans="1:9" x14ac:dyDescent="0.3">
      <c r="A58" s="37">
        <f t="shared" si="0"/>
        <v>168.6</v>
      </c>
      <c r="B58" s="37">
        <v>171.6</v>
      </c>
      <c r="C58" s="41">
        <v>2.98</v>
      </c>
      <c r="D58" s="41">
        <v>2.56</v>
      </c>
      <c r="E58" s="37" t="s">
        <v>514</v>
      </c>
      <c r="F58" s="37" t="s">
        <v>515</v>
      </c>
      <c r="G58" s="37" t="s">
        <v>512</v>
      </c>
      <c r="H58" s="37" t="s">
        <v>510</v>
      </c>
      <c r="I58" s="37">
        <v>18</v>
      </c>
    </row>
    <row r="59" spans="1:9" x14ac:dyDescent="0.3">
      <c r="A59" s="37">
        <f t="shared" si="0"/>
        <v>171.6</v>
      </c>
      <c r="B59" s="37">
        <v>174.6</v>
      </c>
      <c r="C59" s="41">
        <v>2.92</v>
      </c>
      <c r="D59" s="41">
        <v>1.93</v>
      </c>
      <c r="E59" s="37" t="s">
        <v>507</v>
      </c>
      <c r="F59" s="37" t="s">
        <v>515</v>
      </c>
      <c r="G59" s="37" t="s">
        <v>512</v>
      </c>
      <c r="H59" s="37" t="s">
        <v>510</v>
      </c>
      <c r="I59" s="37">
        <v>32</v>
      </c>
    </row>
    <row r="60" spans="1:9" x14ac:dyDescent="0.3">
      <c r="A60" s="37">
        <f t="shared" si="0"/>
        <v>174.6</v>
      </c>
      <c r="B60" s="37">
        <v>177.6</v>
      </c>
      <c r="C60" s="41">
        <v>3</v>
      </c>
      <c r="D60" s="41">
        <v>1.1200000000000001</v>
      </c>
      <c r="E60" s="37" t="s">
        <v>507</v>
      </c>
      <c r="F60" s="37" t="s">
        <v>508</v>
      </c>
      <c r="G60" s="37" t="s">
        <v>512</v>
      </c>
      <c r="H60" s="37" t="s">
        <v>510</v>
      </c>
      <c r="I60" s="37">
        <v>54</v>
      </c>
    </row>
    <row r="61" spans="1:9" x14ac:dyDescent="0.3">
      <c r="A61" s="37">
        <f t="shared" si="0"/>
        <v>177.6</v>
      </c>
      <c r="B61" s="37">
        <v>180.6</v>
      </c>
      <c r="C61" s="41">
        <v>2.83</v>
      </c>
      <c r="D61" s="41">
        <v>1.44</v>
      </c>
      <c r="E61" s="37" t="s">
        <v>507</v>
      </c>
      <c r="F61" s="37" t="s">
        <v>515</v>
      </c>
      <c r="G61" s="37" t="s">
        <v>512</v>
      </c>
      <c r="H61" s="37" t="s">
        <v>513</v>
      </c>
      <c r="I61" s="37">
        <v>45</v>
      </c>
    </row>
    <row r="62" spans="1:9" x14ac:dyDescent="0.3">
      <c r="A62" s="37">
        <f t="shared" si="0"/>
        <v>180.6</v>
      </c>
      <c r="B62" s="37">
        <v>183.6</v>
      </c>
      <c r="C62" s="41">
        <v>2.86</v>
      </c>
      <c r="D62" s="41">
        <v>2.61</v>
      </c>
      <c r="E62" s="37" t="s">
        <v>507</v>
      </c>
      <c r="F62" s="37" t="s">
        <v>515</v>
      </c>
      <c r="G62" s="37" t="s">
        <v>512</v>
      </c>
      <c r="H62" s="37" t="s">
        <v>510</v>
      </c>
      <c r="I62" s="37">
        <v>10</v>
      </c>
    </row>
    <row r="63" spans="1:9" x14ac:dyDescent="0.3">
      <c r="A63" s="37">
        <f t="shared" si="0"/>
        <v>183.6</v>
      </c>
      <c r="B63" s="37">
        <v>186.6</v>
      </c>
      <c r="C63" s="41">
        <v>3</v>
      </c>
      <c r="D63" s="41">
        <v>1.44</v>
      </c>
      <c r="E63" s="37" t="s">
        <v>514</v>
      </c>
      <c r="F63" s="37" t="s">
        <v>515</v>
      </c>
      <c r="G63" s="37" t="s">
        <v>512</v>
      </c>
      <c r="H63" s="37" t="s">
        <v>510</v>
      </c>
      <c r="I63" s="37">
        <v>36</v>
      </c>
    </row>
    <row r="64" spans="1:9" x14ac:dyDescent="0.3">
      <c r="A64" s="37">
        <f t="shared" si="0"/>
        <v>186.6</v>
      </c>
      <c r="B64" s="37">
        <v>189.6</v>
      </c>
      <c r="C64" s="41">
        <v>2.83</v>
      </c>
      <c r="D64" s="41">
        <v>1.57</v>
      </c>
      <c r="E64" s="37" t="s">
        <v>507</v>
      </c>
      <c r="F64" s="37" t="s">
        <v>515</v>
      </c>
      <c r="G64" s="37" t="s">
        <v>512</v>
      </c>
      <c r="H64" s="37" t="s">
        <v>510</v>
      </c>
      <c r="I64" s="37">
        <v>34</v>
      </c>
    </row>
    <row r="65" spans="1:9" x14ac:dyDescent="0.3">
      <c r="A65" s="37">
        <f t="shared" si="0"/>
        <v>189.6</v>
      </c>
      <c r="B65" s="37">
        <v>192.6</v>
      </c>
      <c r="C65" s="41">
        <v>3</v>
      </c>
      <c r="D65" s="41">
        <v>1.67</v>
      </c>
      <c r="E65" s="37" t="s">
        <v>507</v>
      </c>
      <c r="F65" s="37" t="s">
        <v>515</v>
      </c>
      <c r="G65" s="37" t="s">
        <v>512</v>
      </c>
      <c r="H65" s="37" t="s">
        <v>513</v>
      </c>
      <c r="I65" s="37">
        <v>14</v>
      </c>
    </row>
    <row r="66" spans="1:9" x14ac:dyDescent="0.3">
      <c r="A66" s="37">
        <f t="shared" si="0"/>
        <v>192.6</v>
      </c>
      <c r="B66" s="37">
        <v>195.6</v>
      </c>
      <c r="C66" s="41">
        <v>3</v>
      </c>
      <c r="D66" s="41">
        <v>2.77</v>
      </c>
      <c r="E66" s="37" t="s">
        <v>514</v>
      </c>
      <c r="F66" s="37" t="s">
        <v>515</v>
      </c>
      <c r="G66" s="37" t="s">
        <v>512</v>
      </c>
      <c r="H66" s="37" t="s">
        <v>510</v>
      </c>
      <c r="I66" s="37">
        <v>12</v>
      </c>
    </row>
    <row r="67" spans="1:9" x14ac:dyDescent="0.3">
      <c r="A67" s="37">
        <f t="shared" si="0"/>
        <v>195.6</v>
      </c>
      <c r="B67" s="37">
        <v>198.6</v>
      </c>
      <c r="C67" s="41">
        <v>2.9</v>
      </c>
      <c r="D67" s="41">
        <v>2.4700000000000002</v>
      </c>
      <c r="E67" s="37" t="s">
        <v>507</v>
      </c>
      <c r="F67" s="37" t="s">
        <v>515</v>
      </c>
      <c r="G67" s="37" t="s">
        <v>512</v>
      </c>
      <c r="H67" s="37" t="s">
        <v>510</v>
      </c>
      <c r="I67" s="37">
        <v>17</v>
      </c>
    </row>
    <row r="68" spans="1:9" x14ac:dyDescent="0.3">
      <c r="A68" s="37">
        <f t="shared" ref="A68:A119" si="1">B67</f>
        <v>198.6</v>
      </c>
      <c r="B68" s="37">
        <v>201.6</v>
      </c>
      <c r="C68" s="41">
        <v>3</v>
      </c>
      <c r="D68" s="41">
        <v>1.56</v>
      </c>
      <c r="E68" s="37" t="s">
        <v>507</v>
      </c>
      <c r="F68" s="37" t="s">
        <v>511</v>
      </c>
      <c r="G68" s="37" t="s">
        <v>512</v>
      </c>
      <c r="H68" s="37" t="s">
        <v>510</v>
      </c>
      <c r="I68" s="37">
        <v>31</v>
      </c>
    </row>
    <row r="69" spans="1:9" x14ac:dyDescent="0.3">
      <c r="A69" s="37">
        <f t="shared" si="1"/>
        <v>201.6</v>
      </c>
      <c r="B69" s="37">
        <v>204.6</v>
      </c>
      <c r="C69" s="41">
        <v>2.79</v>
      </c>
      <c r="D69" s="41">
        <v>2.02</v>
      </c>
      <c r="E69" s="37" t="s">
        <v>507</v>
      </c>
      <c r="F69" s="37" t="s">
        <v>511</v>
      </c>
      <c r="G69" s="37" t="s">
        <v>512</v>
      </c>
      <c r="H69" s="37" t="s">
        <v>510</v>
      </c>
      <c r="I69" s="37">
        <v>21</v>
      </c>
    </row>
    <row r="70" spans="1:9" x14ac:dyDescent="0.3">
      <c r="A70" s="37">
        <f t="shared" si="1"/>
        <v>204.6</v>
      </c>
      <c r="B70" s="37">
        <v>207.6</v>
      </c>
      <c r="C70" s="41">
        <v>3</v>
      </c>
      <c r="D70" s="41">
        <v>2.2200000000000002</v>
      </c>
      <c r="E70" s="37" t="s">
        <v>507</v>
      </c>
      <c r="F70" s="37" t="s">
        <v>517</v>
      </c>
      <c r="G70" s="37" t="s">
        <v>512</v>
      </c>
      <c r="H70" s="37" t="s">
        <v>510</v>
      </c>
      <c r="I70" s="37">
        <v>26</v>
      </c>
    </row>
    <row r="71" spans="1:9" x14ac:dyDescent="0.3">
      <c r="A71" s="37">
        <f t="shared" si="1"/>
        <v>207.6</v>
      </c>
      <c r="B71" s="37">
        <v>210.6</v>
      </c>
      <c r="C71" s="41">
        <v>2.95</v>
      </c>
      <c r="D71" s="41">
        <v>2.95</v>
      </c>
      <c r="E71" s="37" t="s">
        <v>507</v>
      </c>
      <c r="F71" s="37" t="s">
        <v>515</v>
      </c>
      <c r="G71" s="37" t="s">
        <v>512</v>
      </c>
      <c r="H71" s="37" t="s">
        <v>510</v>
      </c>
      <c r="I71" s="37">
        <v>9</v>
      </c>
    </row>
    <row r="72" spans="1:9" x14ac:dyDescent="0.3">
      <c r="A72" s="37">
        <f t="shared" si="1"/>
        <v>210.6</v>
      </c>
      <c r="B72" s="37">
        <v>213.6</v>
      </c>
      <c r="C72" s="41">
        <v>3.16</v>
      </c>
      <c r="D72" s="41">
        <v>2.78</v>
      </c>
      <c r="E72" s="37" t="s">
        <v>514</v>
      </c>
      <c r="F72" s="37" t="s">
        <v>515</v>
      </c>
      <c r="G72" s="37" t="s">
        <v>512</v>
      </c>
      <c r="H72" s="37" t="s">
        <v>510</v>
      </c>
      <c r="I72" s="37">
        <v>13</v>
      </c>
    </row>
    <row r="73" spans="1:9" x14ac:dyDescent="0.3">
      <c r="A73" s="37">
        <f t="shared" si="1"/>
        <v>213.6</v>
      </c>
      <c r="B73" s="37">
        <v>216.6</v>
      </c>
      <c r="C73" s="41">
        <v>2.7</v>
      </c>
      <c r="D73" s="41">
        <v>1.83</v>
      </c>
      <c r="E73" s="37" t="s">
        <v>514</v>
      </c>
      <c r="F73" s="37" t="s">
        <v>515</v>
      </c>
      <c r="G73" s="37" t="s">
        <v>512</v>
      </c>
      <c r="H73" s="37" t="s">
        <v>510</v>
      </c>
      <c r="I73" s="37">
        <v>45</v>
      </c>
    </row>
    <row r="74" spans="1:9" x14ac:dyDescent="0.3">
      <c r="A74" s="37">
        <f t="shared" si="1"/>
        <v>216.6</v>
      </c>
      <c r="B74" s="37">
        <v>219.6</v>
      </c>
      <c r="C74" s="41">
        <v>3</v>
      </c>
      <c r="D74" s="41">
        <v>2.29</v>
      </c>
      <c r="E74" s="37" t="s">
        <v>507</v>
      </c>
      <c r="F74" s="37" t="s">
        <v>515</v>
      </c>
      <c r="G74" s="37" t="s">
        <v>512</v>
      </c>
      <c r="H74" s="37" t="s">
        <v>510</v>
      </c>
      <c r="I74" s="37">
        <v>21</v>
      </c>
    </row>
    <row r="75" spans="1:9" x14ac:dyDescent="0.3">
      <c r="A75" s="37">
        <f t="shared" si="1"/>
        <v>219.6</v>
      </c>
      <c r="B75" s="37">
        <v>222.6</v>
      </c>
      <c r="C75" s="41">
        <v>2.99</v>
      </c>
      <c r="D75" s="41">
        <v>2.21</v>
      </c>
      <c r="E75" s="37" t="s">
        <v>507</v>
      </c>
      <c r="F75" s="37" t="s">
        <v>515</v>
      </c>
      <c r="G75" s="37" t="s">
        <v>512</v>
      </c>
      <c r="H75" s="37" t="s">
        <v>510</v>
      </c>
      <c r="I75" s="37">
        <v>22</v>
      </c>
    </row>
    <row r="76" spans="1:9" x14ac:dyDescent="0.3">
      <c r="A76" s="37">
        <f t="shared" si="1"/>
        <v>222.6</v>
      </c>
      <c r="B76" s="37">
        <v>225.6</v>
      </c>
      <c r="C76" s="41">
        <v>2.93</v>
      </c>
      <c r="D76" s="41">
        <v>1.52</v>
      </c>
      <c r="E76" s="37" t="s">
        <v>507</v>
      </c>
      <c r="F76" s="37" t="s">
        <v>515</v>
      </c>
      <c r="G76" s="37" t="s">
        <v>512</v>
      </c>
      <c r="H76" s="37" t="s">
        <v>510</v>
      </c>
      <c r="I76" s="37">
        <v>41</v>
      </c>
    </row>
    <row r="77" spans="1:9" x14ac:dyDescent="0.3">
      <c r="A77" s="37">
        <f t="shared" si="1"/>
        <v>225.6</v>
      </c>
      <c r="B77" s="37">
        <v>228.6</v>
      </c>
      <c r="C77" s="41">
        <v>3</v>
      </c>
      <c r="D77" s="41">
        <v>2.52</v>
      </c>
      <c r="E77" s="37" t="s">
        <v>507</v>
      </c>
      <c r="F77" s="37" t="s">
        <v>515</v>
      </c>
      <c r="G77" s="37" t="s">
        <v>512</v>
      </c>
      <c r="H77" s="37" t="s">
        <v>510</v>
      </c>
      <c r="I77" s="37">
        <v>22</v>
      </c>
    </row>
    <row r="78" spans="1:9" x14ac:dyDescent="0.3">
      <c r="A78" s="37">
        <f t="shared" si="1"/>
        <v>228.6</v>
      </c>
      <c r="B78" s="37">
        <v>231.6</v>
      </c>
      <c r="C78" s="41">
        <v>3</v>
      </c>
      <c r="D78" s="41">
        <v>2.58</v>
      </c>
      <c r="E78" s="37" t="s">
        <v>514</v>
      </c>
      <c r="F78" s="37" t="s">
        <v>515</v>
      </c>
      <c r="G78" s="37" t="s">
        <v>512</v>
      </c>
      <c r="H78" s="37" t="s">
        <v>510</v>
      </c>
      <c r="I78" s="37">
        <v>21</v>
      </c>
    </row>
    <row r="79" spans="1:9" x14ac:dyDescent="0.3">
      <c r="A79" s="37">
        <f t="shared" si="1"/>
        <v>231.6</v>
      </c>
      <c r="B79" s="37">
        <v>234.6</v>
      </c>
      <c r="C79" s="41">
        <v>2.91</v>
      </c>
      <c r="D79" s="41">
        <v>2.08</v>
      </c>
      <c r="E79" s="37" t="s">
        <v>507</v>
      </c>
      <c r="F79" s="37" t="s">
        <v>515</v>
      </c>
      <c r="G79" s="37" t="s">
        <v>512</v>
      </c>
      <c r="H79" s="37" t="s">
        <v>514</v>
      </c>
      <c r="I79" s="37">
        <v>24</v>
      </c>
    </row>
    <row r="80" spans="1:9" x14ac:dyDescent="0.3">
      <c r="A80" s="37">
        <f t="shared" si="1"/>
        <v>234.6</v>
      </c>
      <c r="B80" s="37">
        <v>237.6</v>
      </c>
      <c r="C80" s="41">
        <v>3</v>
      </c>
      <c r="D80" s="41">
        <v>2.39</v>
      </c>
      <c r="E80" s="37" t="s">
        <v>514</v>
      </c>
      <c r="F80" s="37" t="s">
        <v>515</v>
      </c>
      <c r="G80" s="37" t="s">
        <v>512</v>
      </c>
      <c r="H80" s="37" t="s">
        <v>514</v>
      </c>
      <c r="I80" s="37">
        <v>23</v>
      </c>
    </row>
    <row r="81" spans="1:9" x14ac:dyDescent="0.3">
      <c r="A81" s="37">
        <f t="shared" si="1"/>
        <v>237.6</v>
      </c>
      <c r="B81" s="37">
        <v>240.6</v>
      </c>
      <c r="C81" s="41">
        <v>2.92</v>
      </c>
      <c r="D81" s="41">
        <v>1.63</v>
      </c>
      <c r="E81" s="37" t="s">
        <v>514</v>
      </c>
      <c r="F81" s="37" t="s">
        <v>515</v>
      </c>
      <c r="G81" s="37" t="s">
        <v>512</v>
      </c>
      <c r="H81" s="37" t="s">
        <v>516</v>
      </c>
      <c r="I81" s="37">
        <v>37</v>
      </c>
    </row>
    <row r="82" spans="1:9" x14ac:dyDescent="0.3">
      <c r="A82" s="37">
        <f t="shared" si="1"/>
        <v>240.6</v>
      </c>
      <c r="B82" s="37">
        <v>243.6</v>
      </c>
      <c r="C82" s="41">
        <v>3</v>
      </c>
      <c r="D82" s="41">
        <v>2.58</v>
      </c>
      <c r="E82" s="37" t="s">
        <v>514</v>
      </c>
      <c r="F82" s="37" t="s">
        <v>515</v>
      </c>
      <c r="G82" s="37" t="s">
        <v>512</v>
      </c>
      <c r="H82" s="37" t="s">
        <v>514</v>
      </c>
      <c r="I82" s="37">
        <v>16</v>
      </c>
    </row>
    <row r="83" spans="1:9" x14ac:dyDescent="0.3">
      <c r="A83" s="37">
        <f t="shared" si="1"/>
        <v>243.6</v>
      </c>
      <c r="B83" s="37">
        <v>246.6</v>
      </c>
      <c r="C83" s="41">
        <v>3</v>
      </c>
      <c r="D83" s="41">
        <v>2.5099999999999998</v>
      </c>
      <c r="E83" s="37" t="s">
        <v>516</v>
      </c>
      <c r="F83" s="37" t="s">
        <v>515</v>
      </c>
      <c r="G83" s="37" t="s">
        <v>512</v>
      </c>
      <c r="H83" s="37" t="s">
        <v>514</v>
      </c>
      <c r="I83" s="37">
        <v>21</v>
      </c>
    </row>
    <row r="84" spans="1:9" x14ac:dyDescent="0.3">
      <c r="A84" s="37">
        <f t="shared" si="1"/>
        <v>246.6</v>
      </c>
      <c r="B84" s="37">
        <v>249.6</v>
      </c>
      <c r="C84" s="41">
        <v>2.88</v>
      </c>
      <c r="D84" s="41">
        <v>2.3199999999999998</v>
      </c>
      <c r="E84" s="37" t="s">
        <v>514</v>
      </c>
      <c r="F84" s="37" t="s">
        <v>515</v>
      </c>
      <c r="G84" s="37" t="s">
        <v>512</v>
      </c>
      <c r="H84" s="37" t="s">
        <v>514</v>
      </c>
      <c r="I84" s="37">
        <v>17</v>
      </c>
    </row>
    <row r="85" spans="1:9" x14ac:dyDescent="0.3">
      <c r="A85" s="37">
        <f t="shared" si="1"/>
        <v>249.6</v>
      </c>
      <c r="B85" s="37">
        <v>252.6</v>
      </c>
      <c r="C85" s="41">
        <v>3.16</v>
      </c>
      <c r="D85" s="41">
        <v>2.91</v>
      </c>
      <c r="E85" s="37" t="s">
        <v>514</v>
      </c>
      <c r="F85" s="37" t="s">
        <v>515</v>
      </c>
      <c r="G85" s="37" t="s">
        <v>512</v>
      </c>
      <c r="H85" s="37" t="s">
        <v>514</v>
      </c>
      <c r="I85" s="37">
        <v>12</v>
      </c>
    </row>
    <row r="86" spans="1:9" x14ac:dyDescent="0.3">
      <c r="A86" s="37">
        <f t="shared" si="1"/>
        <v>252.6</v>
      </c>
      <c r="B86" s="37">
        <v>255.6</v>
      </c>
      <c r="C86" s="41">
        <v>2.99</v>
      </c>
      <c r="D86" s="41">
        <v>2.58</v>
      </c>
      <c r="E86" s="37" t="s">
        <v>507</v>
      </c>
      <c r="F86" s="37" t="s">
        <v>515</v>
      </c>
      <c r="G86" s="37" t="s">
        <v>512</v>
      </c>
      <c r="H86" s="37" t="s">
        <v>510</v>
      </c>
      <c r="I86" s="37">
        <v>14</v>
      </c>
    </row>
    <row r="87" spans="1:9" x14ac:dyDescent="0.3">
      <c r="A87" s="37">
        <f t="shared" si="1"/>
        <v>255.6</v>
      </c>
      <c r="B87" s="37">
        <v>258.60000000000002</v>
      </c>
      <c r="C87" s="41">
        <v>2.97</v>
      </c>
      <c r="D87" s="41">
        <v>2.7</v>
      </c>
      <c r="E87" s="37" t="s">
        <v>514</v>
      </c>
      <c r="F87" s="37" t="s">
        <v>515</v>
      </c>
      <c r="G87" s="37" t="s">
        <v>512</v>
      </c>
      <c r="H87" s="37" t="s">
        <v>510</v>
      </c>
      <c r="I87" s="37">
        <v>13</v>
      </c>
    </row>
    <row r="88" spans="1:9" x14ac:dyDescent="0.3">
      <c r="A88" s="37">
        <f t="shared" si="1"/>
        <v>258.60000000000002</v>
      </c>
      <c r="B88" s="37">
        <v>261.60000000000002</v>
      </c>
      <c r="C88" s="41">
        <v>3</v>
      </c>
      <c r="D88" s="41">
        <v>2.4300000000000002</v>
      </c>
      <c r="E88" s="37" t="s">
        <v>507</v>
      </c>
      <c r="F88" s="37" t="s">
        <v>515</v>
      </c>
      <c r="G88" s="37" t="s">
        <v>512</v>
      </c>
      <c r="H88" s="37" t="s">
        <v>510</v>
      </c>
      <c r="I88" s="37">
        <v>15</v>
      </c>
    </row>
    <row r="89" spans="1:9" x14ac:dyDescent="0.3">
      <c r="A89" s="37">
        <f t="shared" si="1"/>
        <v>261.60000000000002</v>
      </c>
      <c r="B89" s="37">
        <v>264.60000000000002</v>
      </c>
      <c r="C89" s="41">
        <v>2.75</v>
      </c>
      <c r="D89" s="41">
        <v>1.3</v>
      </c>
      <c r="E89" s="37" t="s">
        <v>514</v>
      </c>
      <c r="F89" s="37" t="s">
        <v>515</v>
      </c>
      <c r="G89" s="37" t="s">
        <v>512</v>
      </c>
      <c r="H89" s="37" t="s">
        <v>514</v>
      </c>
      <c r="I89" s="37">
        <v>60</v>
      </c>
    </row>
    <row r="90" spans="1:9" x14ac:dyDescent="0.3">
      <c r="A90" s="37">
        <f t="shared" si="1"/>
        <v>264.60000000000002</v>
      </c>
      <c r="B90" s="37">
        <v>267.60000000000002</v>
      </c>
      <c r="C90" s="41">
        <v>3</v>
      </c>
      <c r="D90" s="41">
        <v>1.56</v>
      </c>
      <c r="E90" s="37" t="s">
        <v>507</v>
      </c>
      <c r="F90" s="37" t="s">
        <v>515</v>
      </c>
      <c r="G90" s="37" t="s">
        <v>512</v>
      </c>
      <c r="H90" s="37" t="s">
        <v>516</v>
      </c>
      <c r="I90" s="37">
        <v>35</v>
      </c>
    </row>
    <row r="91" spans="1:9" x14ac:dyDescent="0.3">
      <c r="A91" s="37">
        <f t="shared" si="1"/>
        <v>267.60000000000002</v>
      </c>
      <c r="B91" s="37">
        <v>270.60000000000002</v>
      </c>
      <c r="C91" s="41">
        <v>2.78</v>
      </c>
      <c r="D91" s="41">
        <v>0.6</v>
      </c>
      <c r="E91" s="37" t="s">
        <v>513</v>
      </c>
      <c r="F91" s="37" t="s">
        <v>515</v>
      </c>
      <c r="G91" s="37" t="s">
        <v>512</v>
      </c>
      <c r="H91" s="37" t="s">
        <v>513</v>
      </c>
      <c r="I91" s="37">
        <v>60</v>
      </c>
    </row>
    <row r="92" spans="1:9" x14ac:dyDescent="0.3">
      <c r="A92" s="37">
        <f t="shared" si="1"/>
        <v>270.60000000000002</v>
      </c>
      <c r="B92" s="37">
        <v>273.60000000000002</v>
      </c>
      <c r="C92" s="41">
        <v>2.86</v>
      </c>
      <c r="D92" s="41">
        <v>1.44</v>
      </c>
      <c r="E92" s="37" t="s">
        <v>507</v>
      </c>
      <c r="F92" s="37" t="s">
        <v>515</v>
      </c>
      <c r="G92" s="37" t="s">
        <v>512</v>
      </c>
      <c r="H92" s="37" t="s">
        <v>510</v>
      </c>
      <c r="I92" s="37">
        <v>43</v>
      </c>
    </row>
    <row r="93" spans="1:9" x14ac:dyDescent="0.3">
      <c r="A93" s="37">
        <f t="shared" si="1"/>
        <v>273.60000000000002</v>
      </c>
      <c r="B93" s="37">
        <v>276.60000000000002</v>
      </c>
      <c r="C93" s="41">
        <v>2.94</v>
      </c>
      <c r="D93" s="41">
        <v>1.68</v>
      </c>
      <c r="E93" s="37" t="s">
        <v>507</v>
      </c>
      <c r="F93" s="37" t="s">
        <v>515</v>
      </c>
      <c r="G93" s="37" t="s">
        <v>512</v>
      </c>
      <c r="H93" s="37" t="s">
        <v>510</v>
      </c>
      <c r="I93" s="37">
        <v>33</v>
      </c>
    </row>
    <row r="94" spans="1:9" x14ac:dyDescent="0.3">
      <c r="A94" s="37">
        <f t="shared" si="1"/>
        <v>276.60000000000002</v>
      </c>
      <c r="B94" s="37">
        <v>279.60000000000002</v>
      </c>
      <c r="C94" s="41">
        <v>3</v>
      </c>
      <c r="D94" s="41">
        <v>2.48</v>
      </c>
      <c r="E94" s="37" t="s">
        <v>507</v>
      </c>
      <c r="F94" s="37" t="s">
        <v>515</v>
      </c>
      <c r="G94" s="37" t="s">
        <v>512</v>
      </c>
      <c r="H94" s="37" t="s">
        <v>510</v>
      </c>
      <c r="I94" s="37">
        <v>22</v>
      </c>
    </row>
    <row r="95" spans="1:9" x14ac:dyDescent="0.3">
      <c r="A95" s="37">
        <f t="shared" si="1"/>
        <v>279.60000000000002</v>
      </c>
      <c r="B95" s="37">
        <v>282.60000000000002</v>
      </c>
      <c r="C95" s="41">
        <v>3</v>
      </c>
      <c r="D95" s="41">
        <v>2.78</v>
      </c>
      <c r="E95" s="37" t="s">
        <v>514</v>
      </c>
      <c r="F95" s="37" t="s">
        <v>515</v>
      </c>
      <c r="G95" s="37" t="s">
        <v>512</v>
      </c>
      <c r="H95" s="37" t="s">
        <v>514</v>
      </c>
      <c r="I95" s="37">
        <v>11</v>
      </c>
    </row>
    <row r="96" spans="1:9" x14ac:dyDescent="0.3">
      <c r="A96" s="37">
        <f t="shared" si="1"/>
        <v>282.60000000000002</v>
      </c>
      <c r="B96" s="37">
        <v>285.60000000000002</v>
      </c>
      <c r="C96" s="41">
        <v>3</v>
      </c>
      <c r="D96" s="41">
        <v>2.54</v>
      </c>
      <c r="E96" s="37" t="s">
        <v>507</v>
      </c>
      <c r="F96" s="37" t="s">
        <v>515</v>
      </c>
      <c r="G96" s="37" t="s">
        <v>512</v>
      </c>
      <c r="H96" s="37" t="s">
        <v>510</v>
      </c>
      <c r="I96" s="37">
        <v>21</v>
      </c>
    </row>
    <row r="97" spans="1:9" x14ac:dyDescent="0.3">
      <c r="A97" s="37">
        <f t="shared" si="1"/>
        <v>285.60000000000002</v>
      </c>
      <c r="B97" s="37">
        <v>288.60000000000002</v>
      </c>
      <c r="C97" s="41">
        <v>2.92</v>
      </c>
      <c r="D97" s="41">
        <v>2.0099999999999998</v>
      </c>
      <c r="E97" s="37" t="s">
        <v>507</v>
      </c>
      <c r="F97" s="37" t="s">
        <v>515</v>
      </c>
      <c r="G97" s="37" t="s">
        <v>512</v>
      </c>
      <c r="H97" s="37" t="s">
        <v>510</v>
      </c>
      <c r="I97" s="37">
        <v>24</v>
      </c>
    </row>
    <row r="98" spans="1:9" x14ac:dyDescent="0.3">
      <c r="A98" s="37">
        <f t="shared" si="1"/>
        <v>288.60000000000002</v>
      </c>
      <c r="B98" s="37">
        <v>291.60000000000002</v>
      </c>
      <c r="C98" s="41">
        <v>3.15</v>
      </c>
      <c r="D98" s="41">
        <v>1.89</v>
      </c>
      <c r="E98" s="37" t="s">
        <v>507</v>
      </c>
      <c r="F98" s="37" t="s">
        <v>515</v>
      </c>
      <c r="G98" s="37" t="s">
        <v>512</v>
      </c>
      <c r="H98" s="37" t="s">
        <v>510</v>
      </c>
      <c r="I98" s="37">
        <v>40</v>
      </c>
    </row>
    <row r="99" spans="1:9" x14ac:dyDescent="0.3">
      <c r="A99" s="37">
        <f t="shared" si="1"/>
        <v>291.60000000000002</v>
      </c>
      <c r="B99" s="37">
        <v>292.3</v>
      </c>
      <c r="C99" s="41">
        <v>0.73</v>
      </c>
      <c r="D99" s="41">
        <v>0.69</v>
      </c>
      <c r="E99" s="37" t="s">
        <v>514</v>
      </c>
      <c r="F99" s="37" t="s">
        <v>515</v>
      </c>
      <c r="G99" s="37" t="s">
        <v>512</v>
      </c>
      <c r="H99" s="37" t="s">
        <v>510</v>
      </c>
      <c r="I99" s="37">
        <v>3</v>
      </c>
    </row>
    <row r="100" spans="1:9" x14ac:dyDescent="0.3">
      <c r="A100" s="37">
        <f t="shared" si="1"/>
        <v>292.3</v>
      </c>
      <c r="B100" s="37" t="s">
        <v>518</v>
      </c>
      <c r="C100" s="41"/>
      <c r="D100" s="41"/>
    </row>
    <row r="101" spans="1:9" x14ac:dyDescent="0.3">
      <c r="A101" s="37" t="str">
        <f t="shared" si="1"/>
        <v>EOH</v>
      </c>
      <c r="C101" s="41"/>
      <c r="D101" s="41"/>
    </row>
    <row r="102" spans="1:9" x14ac:dyDescent="0.3">
      <c r="A102" s="37">
        <f t="shared" si="1"/>
        <v>0</v>
      </c>
      <c r="C102" s="41"/>
      <c r="D102" s="41"/>
    </row>
    <row r="103" spans="1:9" x14ac:dyDescent="0.3">
      <c r="A103" s="37">
        <f t="shared" si="1"/>
        <v>0</v>
      </c>
      <c r="C103" s="41"/>
      <c r="D103" s="41"/>
    </row>
    <row r="104" spans="1:9" x14ac:dyDescent="0.3">
      <c r="A104" s="37">
        <f t="shared" si="1"/>
        <v>0</v>
      </c>
      <c r="C104" s="41"/>
      <c r="D104" s="41"/>
    </row>
    <row r="105" spans="1:9" x14ac:dyDescent="0.3">
      <c r="A105" s="37">
        <f t="shared" si="1"/>
        <v>0</v>
      </c>
      <c r="C105" s="41"/>
      <c r="D105" s="41"/>
    </row>
    <row r="106" spans="1:9" x14ac:dyDescent="0.3">
      <c r="A106" s="37">
        <f t="shared" si="1"/>
        <v>0</v>
      </c>
      <c r="C106" s="41"/>
      <c r="D106" s="41"/>
    </row>
    <row r="107" spans="1:9" x14ac:dyDescent="0.3">
      <c r="A107" s="37">
        <f t="shared" si="1"/>
        <v>0</v>
      </c>
      <c r="C107" s="41"/>
      <c r="D107" s="41"/>
    </row>
    <row r="108" spans="1:9" x14ac:dyDescent="0.3">
      <c r="A108" s="37">
        <f t="shared" si="1"/>
        <v>0</v>
      </c>
      <c r="C108" s="41"/>
      <c r="D108" s="41"/>
    </row>
    <row r="109" spans="1:9" x14ac:dyDescent="0.3">
      <c r="A109" s="37">
        <f t="shared" si="1"/>
        <v>0</v>
      </c>
      <c r="C109" s="41"/>
      <c r="D109" s="41"/>
    </row>
    <row r="110" spans="1:9" x14ac:dyDescent="0.3">
      <c r="A110" s="37">
        <f t="shared" si="1"/>
        <v>0</v>
      </c>
      <c r="C110" s="41"/>
      <c r="D110" s="41"/>
    </row>
    <row r="111" spans="1:9" x14ac:dyDescent="0.3">
      <c r="A111" s="37">
        <f t="shared" si="1"/>
        <v>0</v>
      </c>
      <c r="C111" s="41"/>
      <c r="D111" s="41"/>
    </row>
    <row r="112" spans="1:9" x14ac:dyDescent="0.3">
      <c r="A112" s="37">
        <f t="shared" si="1"/>
        <v>0</v>
      </c>
      <c r="C112" s="41"/>
      <c r="D112" s="41"/>
    </row>
    <row r="113" spans="1:4" x14ac:dyDescent="0.3">
      <c r="A113" s="37">
        <f t="shared" si="1"/>
        <v>0</v>
      </c>
      <c r="C113" s="41"/>
      <c r="D113" s="41"/>
    </row>
    <row r="114" spans="1:4" x14ac:dyDescent="0.3">
      <c r="A114" s="37">
        <f t="shared" si="1"/>
        <v>0</v>
      </c>
      <c r="C114" s="41"/>
      <c r="D114" s="41"/>
    </row>
    <row r="115" spans="1:4" x14ac:dyDescent="0.3">
      <c r="A115" s="37">
        <f t="shared" si="1"/>
        <v>0</v>
      </c>
      <c r="C115" s="41"/>
      <c r="D115" s="41"/>
    </row>
    <row r="116" spans="1:4" x14ac:dyDescent="0.3">
      <c r="A116" s="37">
        <f t="shared" si="1"/>
        <v>0</v>
      </c>
      <c r="C116" s="41"/>
      <c r="D116" s="41"/>
    </row>
    <row r="117" spans="1:4" x14ac:dyDescent="0.3">
      <c r="A117" s="37">
        <f t="shared" si="1"/>
        <v>0</v>
      </c>
      <c r="C117" s="41"/>
      <c r="D117" s="41"/>
    </row>
    <row r="118" spans="1:4" x14ac:dyDescent="0.3">
      <c r="A118" s="37">
        <f t="shared" si="1"/>
        <v>0</v>
      </c>
      <c r="C118" s="41"/>
      <c r="D118" s="41"/>
    </row>
    <row r="119" spans="1:4" x14ac:dyDescent="0.3">
      <c r="A119" s="37">
        <f t="shared" si="1"/>
        <v>0</v>
      </c>
      <c r="C119" s="41"/>
      <c r="D119" s="41"/>
    </row>
    <row r="120" spans="1:4" x14ac:dyDescent="0.3">
      <c r="C120" s="41"/>
      <c r="D120" s="41"/>
    </row>
    <row r="121" spans="1:4" x14ac:dyDescent="0.3">
      <c r="C121" s="41"/>
      <c r="D121" s="41"/>
    </row>
    <row r="122" spans="1:4" x14ac:dyDescent="0.3">
      <c r="C122" s="41"/>
      <c r="D122" s="41"/>
    </row>
    <row r="123" spans="1:4" x14ac:dyDescent="0.3">
      <c r="C123" s="41"/>
      <c r="D123" s="41"/>
    </row>
    <row r="124" spans="1:4" x14ac:dyDescent="0.3">
      <c r="C124" s="41"/>
      <c r="D124" s="41"/>
    </row>
    <row r="125" spans="1:4" x14ac:dyDescent="0.3">
      <c r="C125" s="41"/>
      <c r="D125" s="41"/>
    </row>
    <row r="126" spans="1:4" x14ac:dyDescent="0.3">
      <c r="C126" s="41"/>
      <c r="D126" s="41"/>
    </row>
    <row r="127" spans="1:4" x14ac:dyDescent="0.3">
      <c r="C127" s="41"/>
      <c r="D127" s="41"/>
    </row>
    <row r="128" spans="1:4" x14ac:dyDescent="0.3">
      <c r="C128" s="41"/>
      <c r="D128" s="41"/>
    </row>
    <row r="129" spans="3:4" x14ac:dyDescent="0.3">
      <c r="C129" s="41"/>
      <c r="D129" s="41"/>
    </row>
    <row r="130" spans="3:4" x14ac:dyDescent="0.3">
      <c r="C130" s="41"/>
      <c r="D130" s="41"/>
    </row>
    <row r="131" spans="3:4" x14ac:dyDescent="0.3">
      <c r="C131" s="41"/>
      <c r="D131" s="41"/>
    </row>
    <row r="132" spans="3:4" x14ac:dyDescent="0.3">
      <c r="C132" s="41"/>
      <c r="D132" s="41"/>
    </row>
    <row r="133" spans="3:4" x14ac:dyDescent="0.3">
      <c r="C133" s="41"/>
      <c r="D133" s="41"/>
    </row>
    <row r="134" spans="3:4" x14ac:dyDescent="0.3">
      <c r="C134" s="41"/>
      <c r="D134" s="41"/>
    </row>
    <row r="135" spans="3:4" x14ac:dyDescent="0.3">
      <c r="C135" s="41"/>
      <c r="D135" s="41"/>
    </row>
    <row r="136" spans="3:4" x14ac:dyDescent="0.3">
      <c r="C136" s="41"/>
      <c r="D136" s="41"/>
    </row>
    <row r="137" spans="3:4" x14ac:dyDescent="0.3">
      <c r="C137" s="41"/>
      <c r="D137" s="41"/>
    </row>
    <row r="138" spans="3:4" x14ac:dyDescent="0.3">
      <c r="C138" s="41"/>
      <c r="D138" s="41"/>
    </row>
    <row r="139" spans="3:4" x14ac:dyDescent="0.3">
      <c r="C139" s="41"/>
      <c r="D139" s="41"/>
    </row>
    <row r="140" spans="3:4" x14ac:dyDescent="0.3">
      <c r="C140" s="41"/>
      <c r="D140" s="41"/>
    </row>
    <row r="141" spans="3:4" x14ac:dyDescent="0.3">
      <c r="C141" s="41"/>
      <c r="D141" s="41"/>
    </row>
    <row r="142" spans="3:4" x14ac:dyDescent="0.3">
      <c r="C142" s="41"/>
      <c r="D142" s="41"/>
    </row>
    <row r="143" spans="3:4" x14ac:dyDescent="0.3">
      <c r="C143" s="41"/>
      <c r="D143" s="41"/>
    </row>
    <row r="144" spans="3:4" x14ac:dyDescent="0.3">
      <c r="C144" s="41"/>
      <c r="D144" s="41"/>
    </row>
    <row r="145" spans="3:4" x14ac:dyDescent="0.3">
      <c r="C145" s="41"/>
      <c r="D145" s="41"/>
    </row>
    <row r="146" spans="3:4" x14ac:dyDescent="0.3">
      <c r="C146" s="41"/>
      <c r="D146" s="41"/>
    </row>
    <row r="147" spans="3:4" x14ac:dyDescent="0.3">
      <c r="C147" s="41"/>
      <c r="D147" s="41"/>
    </row>
    <row r="148" spans="3:4" x14ac:dyDescent="0.3">
      <c r="C148" s="41"/>
      <c r="D148" s="41"/>
    </row>
    <row r="149" spans="3:4" x14ac:dyDescent="0.3">
      <c r="C149" s="41"/>
      <c r="D149" s="41"/>
    </row>
    <row r="150" spans="3:4" x14ac:dyDescent="0.3">
      <c r="C150" s="41"/>
      <c r="D150" s="41"/>
    </row>
    <row r="151" spans="3:4" x14ac:dyDescent="0.3">
      <c r="C151" s="41"/>
      <c r="D151" s="41"/>
    </row>
    <row r="152" spans="3:4" x14ac:dyDescent="0.3">
      <c r="C152" s="41"/>
      <c r="D152" s="41"/>
    </row>
    <row r="153" spans="3:4" x14ac:dyDescent="0.3">
      <c r="C153" s="41"/>
      <c r="D153" s="41"/>
    </row>
    <row r="154" spans="3:4" x14ac:dyDescent="0.3">
      <c r="C154" s="41"/>
      <c r="D154" s="41"/>
    </row>
    <row r="155" spans="3:4" x14ac:dyDescent="0.3">
      <c r="C155" s="41"/>
      <c r="D155" s="41"/>
    </row>
    <row r="156" spans="3:4" x14ac:dyDescent="0.3">
      <c r="C156" s="41"/>
      <c r="D156" s="41"/>
    </row>
    <row r="157" spans="3:4" x14ac:dyDescent="0.3">
      <c r="C157" s="41"/>
      <c r="D157" s="41"/>
    </row>
    <row r="158" spans="3:4" x14ac:dyDescent="0.3">
      <c r="C158" s="41"/>
      <c r="D158" s="41"/>
    </row>
    <row r="159" spans="3:4" x14ac:dyDescent="0.3">
      <c r="C159" s="41"/>
      <c r="D159" s="41"/>
    </row>
    <row r="160" spans="3:4" x14ac:dyDescent="0.3">
      <c r="C160" s="41"/>
      <c r="D160" s="41"/>
    </row>
    <row r="161" spans="3:4" x14ac:dyDescent="0.3">
      <c r="C161" s="41"/>
      <c r="D161" s="41"/>
    </row>
    <row r="162" spans="3:4" x14ac:dyDescent="0.3">
      <c r="C162" s="41"/>
      <c r="D162" s="41"/>
    </row>
    <row r="163" spans="3:4" x14ac:dyDescent="0.3">
      <c r="C163" s="41"/>
      <c r="D163" s="41"/>
    </row>
    <row r="164" spans="3:4" x14ac:dyDescent="0.3">
      <c r="C164" s="41"/>
      <c r="D164" s="41"/>
    </row>
    <row r="165" spans="3:4" x14ac:dyDescent="0.3">
      <c r="C165" s="41"/>
      <c r="D165" s="41"/>
    </row>
    <row r="166" spans="3:4" x14ac:dyDescent="0.3">
      <c r="C166" s="41"/>
      <c r="D166" s="41"/>
    </row>
    <row r="167" spans="3:4" x14ac:dyDescent="0.3">
      <c r="C167" s="41"/>
      <c r="D167" s="41"/>
    </row>
    <row r="168" spans="3:4" x14ac:dyDescent="0.3">
      <c r="C168" s="41"/>
      <c r="D168" s="41"/>
    </row>
    <row r="169" spans="3:4" x14ac:dyDescent="0.3">
      <c r="C169" s="41"/>
      <c r="D169" s="41"/>
    </row>
    <row r="170" spans="3:4" x14ac:dyDescent="0.3">
      <c r="C170" s="41"/>
      <c r="D170" s="41"/>
    </row>
    <row r="171" spans="3:4" x14ac:dyDescent="0.3">
      <c r="C171" s="41"/>
      <c r="D171" s="41"/>
    </row>
    <row r="172" spans="3:4" x14ac:dyDescent="0.3">
      <c r="C172" s="41"/>
      <c r="D172" s="41"/>
    </row>
    <row r="173" spans="3:4" x14ac:dyDescent="0.3">
      <c r="C173" s="41"/>
      <c r="D173" s="41"/>
    </row>
    <row r="174" spans="3:4" x14ac:dyDescent="0.3">
      <c r="C174" s="41"/>
      <c r="D174" s="41"/>
    </row>
    <row r="175" spans="3:4" x14ac:dyDescent="0.3">
      <c r="C175" s="41"/>
      <c r="D175" s="41"/>
    </row>
    <row r="176" spans="3:4" x14ac:dyDescent="0.3">
      <c r="C176" s="41"/>
      <c r="D176" s="41"/>
    </row>
    <row r="177" spans="3:4" x14ac:dyDescent="0.3">
      <c r="C177" s="41"/>
      <c r="D177" s="41"/>
    </row>
    <row r="178" spans="3:4" x14ac:dyDescent="0.3">
      <c r="C178" s="41"/>
      <c r="D178" s="41"/>
    </row>
    <row r="179" spans="3:4" x14ac:dyDescent="0.3">
      <c r="C179" s="41"/>
      <c r="D179" s="41"/>
    </row>
    <row r="180" spans="3:4" x14ac:dyDescent="0.3">
      <c r="C180" s="41"/>
      <c r="D180" s="41"/>
    </row>
    <row r="181" spans="3:4" x14ac:dyDescent="0.3">
      <c r="C181" s="41"/>
      <c r="D181" s="41"/>
    </row>
    <row r="182" spans="3:4" x14ac:dyDescent="0.3">
      <c r="C182" s="41"/>
      <c r="D182" s="41"/>
    </row>
    <row r="183" spans="3:4" x14ac:dyDescent="0.3">
      <c r="C183" s="41"/>
      <c r="D183" s="41"/>
    </row>
    <row r="184" spans="3:4" x14ac:dyDescent="0.3">
      <c r="C184" s="41"/>
      <c r="D184" s="41"/>
    </row>
    <row r="185" spans="3:4" x14ac:dyDescent="0.3">
      <c r="C185" s="41"/>
      <c r="D185" s="41"/>
    </row>
    <row r="186" spans="3:4" x14ac:dyDescent="0.3">
      <c r="C186" s="41"/>
      <c r="D186" s="41"/>
    </row>
    <row r="187" spans="3:4" x14ac:dyDescent="0.3">
      <c r="C187" s="41"/>
      <c r="D187" s="41"/>
    </row>
    <row r="188" spans="3:4" x14ac:dyDescent="0.3">
      <c r="C188" s="41"/>
      <c r="D188" s="41"/>
    </row>
    <row r="189" spans="3:4" x14ac:dyDescent="0.3">
      <c r="C189" s="41"/>
      <c r="D189" s="41"/>
    </row>
    <row r="190" spans="3:4" x14ac:dyDescent="0.3">
      <c r="C190" s="41"/>
      <c r="D190" s="41"/>
    </row>
    <row r="191" spans="3:4" x14ac:dyDescent="0.3">
      <c r="C191" s="41"/>
      <c r="D191" s="41"/>
    </row>
    <row r="192" spans="3:4" x14ac:dyDescent="0.3">
      <c r="C192" s="41"/>
      <c r="D192" s="41"/>
    </row>
    <row r="193" spans="3:4" x14ac:dyDescent="0.3">
      <c r="C193" s="41"/>
      <c r="D193" s="41"/>
    </row>
    <row r="194" spans="3:4" x14ac:dyDescent="0.3">
      <c r="C194" s="41"/>
      <c r="D194" s="41"/>
    </row>
    <row r="195" spans="3:4" x14ac:dyDescent="0.3">
      <c r="C195" s="41"/>
      <c r="D195" s="41"/>
    </row>
    <row r="196" spans="3:4" x14ac:dyDescent="0.3">
      <c r="C196" s="41"/>
      <c r="D196" s="41"/>
    </row>
    <row r="197" spans="3:4" x14ac:dyDescent="0.3">
      <c r="C197" s="41"/>
      <c r="D197" s="41"/>
    </row>
    <row r="198" spans="3:4" x14ac:dyDescent="0.3">
      <c r="C198" s="41"/>
      <c r="D198" s="41"/>
    </row>
    <row r="199" spans="3:4" x14ac:dyDescent="0.3">
      <c r="C199" s="41"/>
      <c r="D199" s="41"/>
    </row>
    <row r="200" spans="3:4" x14ac:dyDescent="0.3">
      <c r="C200" s="41"/>
      <c r="D200" s="41"/>
    </row>
    <row r="201" spans="3:4" x14ac:dyDescent="0.3">
      <c r="C201" s="41"/>
      <c r="D201" s="41"/>
    </row>
    <row r="202" spans="3:4" x14ac:dyDescent="0.3">
      <c r="C202" s="41"/>
      <c r="D202" s="41"/>
    </row>
    <row r="203" spans="3:4" x14ac:dyDescent="0.3">
      <c r="C203" s="41"/>
      <c r="D203" s="41"/>
    </row>
    <row r="204" spans="3:4" x14ac:dyDescent="0.3">
      <c r="C204" s="41"/>
      <c r="D204" s="41"/>
    </row>
    <row r="205" spans="3:4" x14ac:dyDescent="0.3">
      <c r="C205" s="41"/>
      <c r="D205" s="41"/>
    </row>
    <row r="206" spans="3:4" x14ac:dyDescent="0.3">
      <c r="C206" s="41"/>
      <c r="D206" s="41"/>
    </row>
    <row r="207" spans="3:4" x14ac:dyDescent="0.3">
      <c r="C207" s="41"/>
      <c r="D207" s="41"/>
    </row>
    <row r="208" spans="3:4" x14ac:dyDescent="0.3">
      <c r="C208" s="41"/>
      <c r="D208" s="41"/>
    </row>
    <row r="209" spans="3:4" x14ac:dyDescent="0.3">
      <c r="C209" s="41"/>
      <c r="D209" s="41"/>
    </row>
    <row r="210" spans="3:4" x14ac:dyDescent="0.3">
      <c r="C210" s="41"/>
      <c r="D210" s="41"/>
    </row>
    <row r="211" spans="3:4" x14ac:dyDescent="0.3">
      <c r="C211" s="41"/>
      <c r="D211" s="41"/>
    </row>
    <row r="212" spans="3:4" x14ac:dyDescent="0.3">
      <c r="C212" s="41"/>
      <c r="D212" s="41"/>
    </row>
    <row r="213" spans="3:4" x14ac:dyDescent="0.3">
      <c r="C213" s="41"/>
      <c r="D213" s="41"/>
    </row>
    <row r="214" spans="3:4" x14ac:dyDescent="0.3">
      <c r="C214" s="41"/>
      <c r="D214" s="41"/>
    </row>
    <row r="215" spans="3:4" x14ac:dyDescent="0.3">
      <c r="C215" s="41"/>
      <c r="D215" s="41"/>
    </row>
    <row r="216" spans="3:4" x14ac:dyDescent="0.3">
      <c r="C216" s="41"/>
      <c r="D216" s="41"/>
    </row>
    <row r="217" spans="3:4" x14ac:dyDescent="0.3">
      <c r="C217" s="41"/>
      <c r="D217" s="41"/>
    </row>
    <row r="218" spans="3:4" x14ac:dyDescent="0.3">
      <c r="C218" s="41"/>
      <c r="D218" s="41"/>
    </row>
    <row r="219" spans="3:4" x14ac:dyDescent="0.3">
      <c r="C219" s="41"/>
      <c r="D219" s="41"/>
    </row>
    <row r="220" spans="3:4" x14ac:dyDescent="0.3">
      <c r="C220" s="41"/>
      <c r="D220" s="41"/>
    </row>
    <row r="221" spans="3:4" x14ac:dyDescent="0.3">
      <c r="C221" s="41"/>
      <c r="D221" s="41"/>
    </row>
    <row r="222" spans="3:4" x14ac:dyDescent="0.3">
      <c r="C222" s="41"/>
      <c r="D222" s="41"/>
    </row>
    <row r="223" spans="3:4" x14ac:dyDescent="0.3">
      <c r="C223" s="41"/>
      <c r="D223" s="41"/>
    </row>
    <row r="224" spans="3:4" x14ac:dyDescent="0.3">
      <c r="C224" s="41"/>
      <c r="D224" s="41"/>
    </row>
    <row r="225" spans="3:4" x14ac:dyDescent="0.3">
      <c r="C225" s="41"/>
      <c r="D225" s="41"/>
    </row>
    <row r="226" spans="3:4" x14ac:dyDescent="0.3">
      <c r="C226" s="41"/>
      <c r="D226" s="41"/>
    </row>
    <row r="227" spans="3:4" x14ac:dyDescent="0.3">
      <c r="C227" s="41"/>
      <c r="D227" s="41"/>
    </row>
    <row r="228" spans="3:4" x14ac:dyDescent="0.3">
      <c r="C228" s="41"/>
      <c r="D228" s="41"/>
    </row>
    <row r="229" spans="3:4" x14ac:dyDescent="0.3">
      <c r="C229" s="41"/>
      <c r="D229" s="41"/>
    </row>
    <row r="230" spans="3:4" x14ac:dyDescent="0.3">
      <c r="C230" s="41"/>
      <c r="D230" s="41"/>
    </row>
    <row r="231" spans="3:4" x14ac:dyDescent="0.3">
      <c r="C231" s="41"/>
      <c r="D231" s="41"/>
    </row>
    <row r="232" spans="3:4" x14ac:dyDescent="0.3">
      <c r="C232" s="41"/>
      <c r="D232" s="41"/>
    </row>
    <row r="233" spans="3:4" x14ac:dyDescent="0.3">
      <c r="C233" s="41"/>
      <c r="D233" s="41"/>
    </row>
    <row r="234" spans="3:4" x14ac:dyDescent="0.3">
      <c r="C234" s="41"/>
      <c r="D234" s="41"/>
    </row>
    <row r="235" spans="3:4" x14ac:dyDescent="0.3">
      <c r="C235" s="41"/>
      <c r="D235" s="41"/>
    </row>
    <row r="236" spans="3:4" x14ac:dyDescent="0.3">
      <c r="C236" s="41"/>
      <c r="D236" s="41"/>
    </row>
    <row r="237" spans="3:4" x14ac:dyDescent="0.3">
      <c r="C237" s="41"/>
      <c r="D237" s="41"/>
    </row>
    <row r="238" spans="3:4" x14ac:dyDescent="0.3">
      <c r="C238" s="41"/>
      <c r="D238" s="41"/>
    </row>
    <row r="239" spans="3:4" x14ac:dyDescent="0.3">
      <c r="C239" s="41"/>
      <c r="D239" s="41"/>
    </row>
    <row r="240" spans="3:4" x14ac:dyDescent="0.3">
      <c r="C240" s="41"/>
      <c r="D240" s="41"/>
    </row>
    <row r="241" spans="3:4" x14ac:dyDescent="0.3">
      <c r="C241" s="41"/>
      <c r="D241" s="41"/>
    </row>
    <row r="242" spans="3:4" x14ac:dyDescent="0.3">
      <c r="C242" s="41"/>
      <c r="D242" s="41"/>
    </row>
    <row r="243" spans="3:4" x14ac:dyDescent="0.3">
      <c r="C243" s="41"/>
      <c r="D243" s="41"/>
    </row>
    <row r="244" spans="3:4" x14ac:dyDescent="0.3">
      <c r="C244" s="41"/>
      <c r="D244" s="41"/>
    </row>
    <row r="245" spans="3:4" x14ac:dyDescent="0.3">
      <c r="C245" s="41"/>
      <c r="D245" s="41"/>
    </row>
    <row r="246" spans="3:4" x14ac:dyDescent="0.3">
      <c r="C246" s="41"/>
      <c r="D246" s="41"/>
    </row>
    <row r="247" spans="3:4" x14ac:dyDescent="0.3">
      <c r="C247" s="41"/>
      <c r="D247" s="41"/>
    </row>
    <row r="248" spans="3:4" x14ac:dyDescent="0.3">
      <c r="C248" s="41"/>
      <c r="D248" s="41"/>
    </row>
    <row r="249" spans="3:4" x14ac:dyDescent="0.3">
      <c r="C249" s="41"/>
      <c r="D249" s="41"/>
    </row>
    <row r="250" spans="3:4" x14ac:dyDescent="0.3">
      <c r="C250" s="41"/>
      <c r="D250" s="41"/>
    </row>
    <row r="251" spans="3:4" x14ac:dyDescent="0.3">
      <c r="C251" s="41"/>
      <c r="D251" s="41"/>
    </row>
    <row r="252" spans="3:4" x14ac:dyDescent="0.3">
      <c r="C252" s="41"/>
      <c r="D252" s="41"/>
    </row>
    <row r="253" spans="3:4" x14ac:dyDescent="0.3">
      <c r="C253" s="41"/>
      <c r="D253" s="41"/>
    </row>
    <row r="254" spans="3:4" x14ac:dyDescent="0.3">
      <c r="C254" s="41"/>
      <c r="D254" s="41"/>
    </row>
    <row r="255" spans="3:4" x14ac:dyDescent="0.3">
      <c r="C255" s="41"/>
      <c r="D255" s="41"/>
    </row>
    <row r="256" spans="3:4" x14ac:dyDescent="0.3">
      <c r="C256" s="41"/>
      <c r="D256" s="41"/>
    </row>
    <row r="257" spans="3:4" x14ac:dyDescent="0.3">
      <c r="C257" s="41"/>
      <c r="D257" s="41"/>
    </row>
    <row r="258" spans="3:4" x14ac:dyDescent="0.3">
      <c r="C258" s="41"/>
      <c r="D258" s="41"/>
    </row>
    <row r="259" spans="3:4" x14ac:dyDescent="0.3">
      <c r="C259" s="41"/>
      <c r="D259" s="41"/>
    </row>
    <row r="260" spans="3:4" x14ac:dyDescent="0.3">
      <c r="C260" s="41"/>
      <c r="D260" s="41"/>
    </row>
    <row r="261" spans="3:4" x14ac:dyDescent="0.3">
      <c r="C261" s="41"/>
      <c r="D261" s="41"/>
    </row>
    <row r="262" spans="3:4" x14ac:dyDescent="0.3">
      <c r="C262" s="41"/>
      <c r="D262" s="41"/>
    </row>
    <row r="263" spans="3:4" x14ac:dyDescent="0.3">
      <c r="C263" s="41"/>
      <c r="D263" s="41"/>
    </row>
    <row r="264" spans="3:4" x14ac:dyDescent="0.3">
      <c r="C264" s="41"/>
      <c r="D264" s="41"/>
    </row>
    <row r="265" spans="3:4" x14ac:dyDescent="0.3">
      <c r="C265" s="41"/>
      <c r="D265" s="41"/>
    </row>
    <row r="266" spans="3:4" x14ac:dyDescent="0.3">
      <c r="C266" s="41"/>
      <c r="D266" s="41"/>
    </row>
    <row r="267" spans="3:4" x14ac:dyDescent="0.3">
      <c r="C267" s="41"/>
      <c r="D267" s="41"/>
    </row>
    <row r="268" spans="3:4" x14ac:dyDescent="0.3">
      <c r="C268" s="41"/>
      <c r="D268" s="41"/>
    </row>
    <row r="269" spans="3:4" x14ac:dyDescent="0.3">
      <c r="C269" s="41"/>
      <c r="D269" s="41"/>
    </row>
    <row r="270" spans="3:4" x14ac:dyDescent="0.3">
      <c r="C270" s="41"/>
      <c r="D270" s="41"/>
    </row>
    <row r="271" spans="3:4" x14ac:dyDescent="0.3">
      <c r="C271" s="41"/>
      <c r="D271" s="41"/>
    </row>
    <row r="272" spans="3:4" x14ac:dyDescent="0.3">
      <c r="C272" s="41"/>
      <c r="D272" s="41"/>
    </row>
    <row r="273" spans="3:4" x14ac:dyDescent="0.3">
      <c r="C273" s="41"/>
      <c r="D273" s="41"/>
    </row>
    <row r="274" spans="3:4" x14ac:dyDescent="0.3">
      <c r="C274" s="41"/>
      <c r="D274" s="41"/>
    </row>
    <row r="275" spans="3:4" x14ac:dyDescent="0.3">
      <c r="C275" s="41"/>
      <c r="D275" s="41"/>
    </row>
    <row r="276" spans="3:4" x14ac:dyDescent="0.3">
      <c r="C276" s="41"/>
      <c r="D276" s="41"/>
    </row>
    <row r="277" spans="3:4" x14ac:dyDescent="0.3">
      <c r="C277" s="41"/>
      <c r="D277" s="41"/>
    </row>
    <row r="278" spans="3:4" x14ac:dyDescent="0.3">
      <c r="C278" s="41"/>
      <c r="D278" s="41"/>
    </row>
    <row r="279" spans="3:4" x14ac:dyDescent="0.3">
      <c r="C279" s="41"/>
      <c r="D279" s="41"/>
    </row>
    <row r="280" spans="3:4" x14ac:dyDescent="0.3">
      <c r="C280" s="41"/>
      <c r="D280" s="41"/>
    </row>
    <row r="281" spans="3:4" x14ac:dyDescent="0.3">
      <c r="C281" s="41"/>
      <c r="D281" s="41"/>
    </row>
    <row r="282" spans="3:4" x14ac:dyDescent="0.3">
      <c r="C282" s="41"/>
      <c r="D282" s="41"/>
    </row>
    <row r="283" spans="3:4" x14ac:dyDescent="0.3">
      <c r="C283" s="41"/>
      <c r="D283" s="41"/>
    </row>
    <row r="284" spans="3:4" x14ac:dyDescent="0.3">
      <c r="C284" s="41"/>
      <c r="D284" s="41"/>
    </row>
    <row r="285" spans="3:4" x14ac:dyDescent="0.3">
      <c r="C285" s="41"/>
      <c r="D285" s="41"/>
    </row>
    <row r="286" spans="3:4" x14ac:dyDescent="0.3">
      <c r="C286" s="41"/>
      <c r="D286" s="41"/>
    </row>
    <row r="287" spans="3:4" x14ac:dyDescent="0.3">
      <c r="C287" s="41"/>
      <c r="D287" s="41"/>
    </row>
    <row r="288" spans="3:4" x14ac:dyDescent="0.3">
      <c r="C288" s="41"/>
      <c r="D288" s="41"/>
    </row>
  </sheetData>
  <dataValidations count="4">
    <dataValidation type="list" allowBlank="1" showInputMessage="1" showErrorMessage="1" sqref="E2:E288" xr:uid="{8EF0A1D5-A08D-4159-BF5D-63294B4AF2A0}">
      <formula1>"1 - Very soft, 2 - Soft, 3 - Moderate, 4 - Hard, 5 - Very Hard"</formula1>
    </dataValidation>
    <dataValidation type="list" allowBlank="1" showInputMessage="1" showErrorMessage="1" sqref="F2:F289" xr:uid="{C5205D05-CA84-4D37-9461-CE2866E24806}">
      <formula1>"1 - No Reaction, 2 - Weak Reaction, 3 - Moderate Reaction, 4 - Strong Reaction, 5 - Very Strong Reaction"</formula1>
    </dataValidation>
    <dataValidation type="list" allowBlank="1" showInputMessage="1" showErrorMessage="1" sqref="G2:G288" xr:uid="{BA5091AF-76D3-4C22-ADF2-FC1E20EC014F}">
      <formula1>"1 - Unweathered, 2 - Slightly Weathered, 3 - Medium Weathered, 4 - Highly Weathered, 5 - Completely Weathered "</formula1>
    </dataValidation>
    <dataValidation type="list" allowBlank="1" showInputMessage="1" showErrorMessage="1" sqref="H2:H288" xr:uid="{B4F97EAC-65A0-492D-9ACE-1B52E706615F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293"/>
  <sheetViews>
    <sheetView workbookViewId="0">
      <selection sqref="A1:B1"/>
    </sheetView>
  </sheetViews>
  <sheetFormatPr defaultRowHeight="14.4" x14ac:dyDescent="0.3"/>
  <cols>
    <col min="1" max="1" width="11.44140625" style="37" bestFit="1" customWidth="1"/>
    <col min="2" max="2" width="35.21875" style="37" bestFit="1" customWidth="1"/>
    <col min="5" max="5" width="29.6640625" customWidth="1"/>
  </cols>
  <sheetData>
    <row r="1" spans="1:2" ht="18" thickBot="1" x14ac:dyDescent="0.35">
      <c r="A1" s="39" t="s">
        <v>20</v>
      </c>
      <c r="B1" s="39" t="s">
        <v>83</v>
      </c>
    </row>
    <row r="2" spans="1:2" x14ac:dyDescent="0.3">
      <c r="A2" s="37">
        <v>1</v>
      </c>
      <c r="B2" s="37" t="s">
        <v>86</v>
      </c>
    </row>
    <row r="3" spans="1:2" x14ac:dyDescent="0.3">
      <c r="A3" s="37">
        <f>A2+1</f>
        <v>2</v>
      </c>
      <c r="B3" s="37" t="s">
        <v>86</v>
      </c>
    </row>
    <row r="4" spans="1:2" x14ac:dyDescent="0.3">
      <c r="A4" s="37">
        <f t="shared" ref="A4:A67" si="0">A3+1</f>
        <v>3</v>
      </c>
      <c r="B4" s="37">
        <v>0.63800000000000001</v>
      </c>
    </row>
    <row r="5" spans="1:2" x14ac:dyDescent="0.3">
      <c r="A5" s="37">
        <f t="shared" si="0"/>
        <v>4</v>
      </c>
      <c r="B5" s="37">
        <v>0.60199999999999998</v>
      </c>
    </row>
    <row r="6" spans="1:2" x14ac:dyDescent="0.3">
      <c r="A6" s="37">
        <f t="shared" si="0"/>
        <v>5</v>
      </c>
      <c r="B6" s="37">
        <v>1.18</v>
      </c>
    </row>
    <row r="7" spans="1:2" x14ac:dyDescent="0.3">
      <c r="A7" s="37">
        <f t="shared" si="0"/>
        <v>6</v>
      </c>
      <c r="B7" s="37">
        <v>0.63400000000000001</v>
      </c>
    </row>
    <row r="8" spans="1:2" x14ac:dyDescent="0.3">
      <c r="A8" s="37">
        <f t="shared" si="0"/>
        <v>7</v>
      </c>
      <c r="B8" s="37">
        <v>0.503</v>
      </c>
    </row>
    <row r="9" spans="1:2" x14ac:dyDescent="0.3">
      <c r="A9" s="37">
        <f t="shared" si="0"/>
        <v>8</v>
      </c>
      <c r="B9" s="37">
        <v>0.41199999999999998</v>
      </c>
    </row>
    <row r="10" spans="1:2" x14ac:dyDescent="0.3">
      <c r="A10" s="37">
        <f t="shared" si="0"/>
        <v>9</v>
      </c>
      <c r="B10" s="37">
        <v>0.40200000000000002</v>
      </c>
    </row>
    <row r="11" spans="1:2" x14ac:dyDescent="0.3">
      <c r="A11" s="37">
        <f t="shared" si="0"/>
        <v>10</v>
      </c>
      <c r="B11" s="37">
        <v>0.73599999999999999</v>
      </c>
    </row>
    <row r="12" spans="1:2" x14ac:dyDescent="0.3">
      <c r="A12" s="37">
        <f t="shared" si="0"/>
        <v>11</v>
      </c>
      <c r="B12" s="37">
        <v>0.25</v>
      </c>
    </row>
    <row r="13" spans="1:2" x14ac:dyDescent="0.3">
      <c r="A13" s="37">
        <f t="shared" si="0"/>
        <v>12</v>
      </c>
      <c r="B13" s="37">
        <v>0.25600000000000001</v>
      </c>
    </row>
    <row r="14" spans="1:2" x14ac:dyDescent="0.3">
      <c r="A14" s="37">
        <f t="shared" si="0"/>
        <v>13</v>
      </c>
      <c r="B14" s="37">
        <v>0.36</v>
      </c>
    </row>
    <row r="15" spans="1:2" x14ac:dyDescent="0.3">
      <c r="A15" s="37">
        <f t="shared" si="0"/>
        <v>14</v>
      </c>
      <c r="B15" s="37">
        <v>0.90400000000000003</v>
      </c>
    </row>
    <row r="16" spans="1:2" x14ac:dyDescent="0.3">
      <c r="A16" s="37">
        <f t="shared" si="0"/>
        <v>15</v>
      </c>
      <c r="B16" s="37">
        <v>1.2</v>
      </c>
    </row>
    <row r="17" spans="1:2" x14ac:dyDescent="0.3">
      <c r="A17" s="37">
        <f t="shared" si="0"/>
        <v>16</v>
      </c>
      <c r="B17" s="37">
        <v>0.318</v>
      </c>
    </row>
    <row r="18" spans="1:2" x14ac:dyDescent="0.3">
      <c r="A18" s="37">
        <f t="shared" si="0"/>
        <v>17</v>
      </c>
      <c r="B18" s="37">
        <v>0.15</v>
      </c>
    </row>
    <row r="19" spans="1:2" x14ac:dyDescent="0.3">
      <c r="A19" s="37">
        <f t="shared" si="0"/>
        <v>18</v>
      </c>
      <c r="B19" s="37">
        <v>1.85</v>
      </c>
    </row>
    <row r="20" spans="1:2" x14ac:dyDescent="0.3">
      <c r="A20" s="37">
        <f t="shared" si="0"/>
        <v>19</v>
      </c>
      <c r="B20" s="37">
        <v>0.55649999999999999</v>
      </c>
    </row>
    <row r="21" spans="1:2" x14ac:dyDescent="0.3">
      <c r="A21" s="37">
        <f t="shared" si="0"/>
        <v>20</v>
      </c>
      <c r="B21" s="37">
        <v>0.96799999999999997</v>
      </c>
    </row>
    <row r="22" spans="1:2" x14ac:dyDescent="0.3">
      <c r="A22" s="37">
        <f t="shared" si="0"/>
        <v>21</v>
      </c>
      <c r="B22" s="37">
        <v>0.63600000000000001</v>
      </c>
    </row>
    <row r="23" spans="1:2" x14ac:dyDescent="0.3">
      <c r="A23" s="37">
        <f t="shared" si="0"/>
        <v>22</v>
      </c>
      <c r="B23" s="37">
        <v>0.90300000000000002</v>
      </c>
    </row>
    <row r="24" spans="1:2" x14ac:dyDescent="0.3">
      <c r="A24" s="37">
        <f t="shared" si="0"/>
        <v>23</v>
      </c>
      <c r="B24" s="37">
        <v>1.37</v>
      </c>
    </row>
    <row r="25" spans="1:2" x14ac:dyDescent="0.3">
      <c r="A25" s="37">
        <f t="shared" si="0"/>
        <v>24</v>
      </c>
      <c r="B25" s="37">
        <v>2.36</v>
      </c>
    </row>
    <row r="26" spans="1:2" x14ac:dyDescent="0.3">
      <c r="A26" s="37">
        <f t="shared" si="0"/>
        <v>25</v>
      </c>
      <c r="B26" s="37">
        <v>0.39800000000000002</v>
      </c>
    </row>
    <row r="27" spans="1:2" x14ac:dyDescent="0.3">
      <c r="A27" s="37">
        <f t="shared" si="0"/>
        <v>26</v>
      </c>
      <c r="B27" s="37">
        <v>0.83299999999999996</v>
      </c>
    </row>
    <row r="28" spans="1:2" x14ac:dyDescent="0.3">
      <c r="A28" s="37">
        <f t="shared" si="0"/>
        <v>27</v>
      </c>
      <c r="B28" s="37">
        <v>0.89400000000000002</v>
      </c>
    </row>
    <row r="29" spans="1:2" x14ac:dyDescent="0.3">
      <c r="A29" s="37">
        <f t="shared" si="0"/>
        <v>28</v>
      </c>
      <c r="B29" s="37">
        <v>0.56679999999999997</v>
      </c>
    </row>
    <row r="30" spans="1:2" x14ac:dyDescent="0.3">
      <c r="A30" s="37">
        <f t="shared" si="0"/>
        <v>29</v>
      </c>
      <c r="B30" s="37">
        <v>0.71499999999999997</v>
      </c>
    </row>
    <row r="31" spans="1:2" x14ac:dyDescent="0.3">
      <c r="A31" s="37">
        <f t="shared" si="0"/>
        <v>30</v>
      </c>
      <c r="B31" s="37">
        <v>0.39400000000000002</v>
      </c>
    </row>
    <row r="32" spans="1:2" x14ac:dyDescent="0.3">
      <c r="A32" s="37">
        <f t="shared" si="0"/>
        <v>31</v>
      </c>
      <c r="B32" s="37">
        <v>0.8</v>
      </c>
    </row>
    <row r="33" spans="1:2" x14ac:dyDescent="0.3">
      <c r="A33" s="37">
        <f t="shared" si="0"/>
        <v>32</v>
      </c>
      <c r="B33" s="37">
        <v>0.38</v>
      </c>
    </row>
    <row r="34" spans="1:2" x14ac:dyDescent="0.3">
      <c r="A34" s="37">
        <f t="shared" si="0"/>
        <v>33</v>
      </c>
      <c r="B34" s="37">
        <v>0.249</v>
      </c>
    </row>
    <row r="35" spans="1:2" x14ac:dyDescent="0.3">
      <c r="A35" s="37">
        <f t="shared" si="0"/>
        <v>34</v>
      </c>
      <c r="B35" s="37">
        <v>0.48699999999999999</v>
      </c>
    </row>
    <row r="36" spans="1:2" x14ac:dyDescent="0.3">
      <c r="A36" s="37">
        <f t="shared" si="0"/>
        <v>35</v>
      </c>
      <c r="B36" s="37">
        <v>0.34699999999999998</v>
      </c>
    </row>
    <row r="37" spans="1:2" x14ac:dyDescent="0.3">
      <c r="A37" s="37">
        <f t="shared" si="0"/>
        <v>36</v>
      </c>
      <c r="B37" s="37">
        <v>0.41399999999999998</v>
      </c>
    </row>
    <row r="38" spans="1:2" x14ac:dyDescent="0.3">
      <c r="A38" s="37">
        <f t="shared" si="0"/>
        <v>37</v>
      </c>
      <c r="B38" s="37">
        <v>0.72</v>
      </c>
    </row>
    <row r="39" spans="1:2" x14ac:dyDescent="0.3">
      <c r="A39" s="37">
        <f t="shared" si="0"/>
        <v>38</v>
      </c>
      <c r="B39" s="37">
        <v>0.80700000000000005</v>
      </c>
    </row>
    <row r="40" spans="1:2" x14ac:dyDescent="0.3">
      <c r="A40" s="37">
        <f t="shared" si="0"/>
        <v>39</v>
      </c>
      <c r="B40" s="37">
        <v>1.17</v>
      </c>
    </row>
    <row r="41" spans="1:2" x14ac:dyDescent="0.3">
      <c r="A41" s="37">
        <f t="shared" si="0"/>
        <v>40</v>
      </c>
      <c r="B41" s="37">
        <v>0.51</v>
      </c>
    </row>
    <row r="42" spans="1:2" x14ac:dyDescent="0.3">
      <c r="A42" s="37">
        <f t="shared" si="0"/>
        <v>41</v>
      </c>
      <c r="B42" s="37">
        <v>0.57899999999999996</v>
      </c>
    </row>
    <row r="43" spans="1:2" x14ac:dyDescent="0.3">
      <c r="A43" s="37">
        <f t="shared" si="0"/>
        <v>42</v>
      </c>
      <c r="B43" s="37">
        <v>0.26400000000000001</v>
      </c>
    </row>
    <row r="44" spans="1:2" x14ac:dyDescent="0.3">
      <c r="A44" s="37">
        <f t="shared" si="0"/>
        <v>43</v>
      </c>
      <c r="B44" s="37">
        <v>0.376</v>
      </c>
    </row>
    <row r="45" spans="1:2" x14ac:dyDescent="0.3">
      <c r="A45" s="37">
        <f t="shared" si="0"/>
        <v>44</v>
      </c>
      <c r="B45" s="37">
        <v>0.42</v>
      </c>
    </row>
    <row r="46" spans="1:2" x14ac:dyDescent="0.3">
      <c r="A46" s="37">
        <f t="shared" si="0"/>
        <v>45</v>
      </c>
      <c r="B46" s="37">
        <v>0.316</v>
      </c>
    </row>
    <row r="47" spans="1:2" x14ac:dyDescent="0.3">
      <c r="A47" s="37">
        <f t="shared" si="0"/>
        <v>46</v>
      </c>
      <c r="B47" s="37">
        <v>0.32600000000000001</v>
      </c>
    </row>
    <row r="48" spans="1:2" x14ac:dyDescent="0.3">
      <c r="A48" s="37">
        <f t="shared" si="0"/>
        <v>47</v>
      </c>
      <c r="B48" s="37">
        <v>0.495</v>
      </c>
    </row>
    <row r="49" spans="1:2" x14ac:dyDescent="0.3">
      <c r="A49" s="37">
        <f t="shared" si="0"/>
        <v>48</v>
      </c>
      <c r="B49" s="37">
        <v>0.56399999999999995</v>
      </c>
    </row>
    <row r="50" spans="1:2" x14ac:dyDescent="0.3">
      <c r="A50" s="37">
        <f t="shared" si="0"/>
        <v>49</v>
      </c>
      <c r="B50" s="37">
        <v>0.78400000000000003</v>
      </c>
    </row>
    <row r="51" spans="1:2" x14ac:dyDescent="0.3">
      <c r="A51" s="37">
        <f t="shared" si="0"/>
        <v>50</v>
      </c>
      <c r="B51" s="37">
        <v>0.75800000000000001</v>
      </c>
    </row>
    <row r="52" spans="1:2" x14ac:dyDescent="0.3">
      <c r="A52" s="37">
        <f t="shared" si="0"/>
        <v>51</v>
      </c>
      <c r="B52" s="37">
        <v>2.59</v>
      </c>
    </row>
    <row r="53" spans="1:2" x14ac:dyDescent="0.3">
      <c r="A53" s="37">
        <f t="shared" si="0"/>
        <v>52</v>
      </c>
      <c r="B53" s="37">
        <v>1.38</v>
      </c>
    </row>
    <row r="54" spans="1:2" x14ac:dyDescent="0.3">
      <c r="A54" s="37">
        <f t="shared" si="0"/>
        <v>53</v>
      </c>
      <c r="B54" s="37">
        <v>0.68899999999999995</v>
      </c>
    </row>
    <row r="55" spans="1:2" x14ac:dyDescent="0.3">
      <c r="A55" s="37">
        <f t="shared" si="0"/>
        <v>54</v>
      </c>
      <c r="B55" s="37">
        <v>1.75</v>
      </c>
    </row>
    <row r="56" spans="1:2" x14ac:dyDescent="0.3">
      <c r="A56" s="37">
        <f t="shared" si="0"/>
        <v>55</v>
      </c>
      <c r="B56" s="37">
        <v>0.76</v>
      </c>
    </row>
    <row r="57" spans="1:2" x14ac:dyDescent="0.3">
      <c r="A57" s="37">
        <f t="shared" si="0"/>
        <v>56</v>
      </c>
      <c r="B57" s="37">
        <v>0.34699999999999998</v>
      </c>
    </row>
    <row r="58" spans="1:2" x14ac:dyDescent="0.3">
      <c r="A58" s="37">
        <f t="shared" si="0"/>
        <v>57</v>
      </c>
      <c r="B58" s="37">
        <v>0.38</v>
      </c>
    </row>
    <row r="59" spans="1:2" x14ac:dyDescent="0.3">
      <c r="A59" s="37">
        <f t="shared" si="0"/>
        <v>58</v>
      </c>
      <c r="B59" s="37">
        <v>0.31</v>
      </c>
    </row>
    <row r="60" spans="1:2" x14ac:dyDescent="0.3">
      <c r="A60" s="37">
        <f t="shared" si="0"/>
        <v>59</v>
      </c>
      <c r="B60" s="37">
        <v>0.96699999999999997</v>
      </c>
    </row>
    <row r="61" spans="1:2" x14ac:dyDescent="0.3">
      <c r="A61" s="37">
        <f t="shared" si="0"/>
        <v>60</v>
      </c>
      <c r="B61" s="37">
        <v>0.27400000000000002</v>
      </c>
    </row>
    <row r="62" spans="1:2" x14ac:dyDescent="0.3">
      <c r="A62" s="37">
        <f t="shared" si="0"/>
        <v>61</v>
      </c>
      <c r="B62" s="37">
        <v>0.33700000000000002</v>
      </c>
    </row>
    <row r="63" spans="1:2" x14ac:dyDescent="0.3">
      <c r="A63" s="37">
        <f t="shared" si="0"/>
        <v>62</v>
      </c>
      <c r="B63" s="37">
        <v>0.219</v>
      </c>
    </row>
    <row r="64" spans="1:2" x14ac:dyDescent="0.3">
      <c r="A64" s="37">
        <f t="shared" si="0"/>
        <v>63</v>
      </c>
      <c r="B64" s="37">
        <v>0.20300000000000001</v>
      </c>
    </row>
    <row r="65" spans="1:2" x14ac:dyDescent="0.3">
      <c r="A65" s="37">
        <f t="shared" si="0"/>
        <v>64</v>
      </c>
      <c r="B65" s="37">
        <v>0.17599999999999999</v>
      </c>
    </row>
    <row r="66" spans="1:2" x14ac:dyDescent="0.3">
      <c r="A66" s="37">
        <f t="shared" si="0"/>
        <v>65</v>
      </c>
      <c r="B66" s="37">
        <v>6.58</v>
      </c>
    </row>
    <row r="67" spans="1:2" x14ac:dyDescent="0.3">
      <c r="A67" s="37">
        <f t="shared" si="0"/>
        <v>66</v>
      </c>
      <c r="B67" s="37">
        <v>0.46500000000000002</v>
      </c>
    </row>
    <row r="68" spans="1:2" x14ac:dyDescent="0.3">
      <c r="A68" s="37">
        <f t="shared" ref="A68:A131" si="1">A67+1</f>
        <v>67</v>
      </c>
      <c r="B68" s="37">
        <v>22.9</v>
      </c>
    </row>
    <row r="69" spans="1:2" x14ac:dyDescent="0.3">
      <c r="A69" s="37">
        <f t="shared" si="1"/>
        <v>68</v>
      </c>
      <c r="B69" s="37">
        <v>1.59</v>
      </c>
    </row>
    <row r="70" spans="1:2" x14ac:dyDescent="0.3">
      <c r="A70" s="37">
        <f t="shared" si="1"/>
        <v>69</v>
      </c>
      <c r="B70" s="37">
        <v>0.122</v>
      </c>
    </row>
    <row r="71" spans="1:2" x14ac:dyDescent="0.3">
      <c r="A71" s="37">
        <f t="shared" si="1"/>
        <v>70</v>
      </c>
      <c r="B71" s="37">
        <v>0.19800000000000001</v>
      </c>
    </row>
    <row r="72" spans="1:2" x14ac:dyDescent="0.3">
      <c r="A72" s="37">
        <f t="shared" si="1"/>
        <v>71</v>
      </c>
      <c r="B72" s="37">
        <v>0.377</v>
      </c>
    </row>
    <row r="73" spans="1:2" x14ac:dyDescent="0.3">
      <c r="A73" s="37">
        <f t="shared" si="1"/>
        <v>72</v>
      </c>
      <c r="B73" s="37">
        <v>0.28499999999999998</v>
      </c>
    </row>
    <row r="74" spans="1:2" x14ac:dyDescent="0.3">
      <c r="A74" s="37">
        <f t="shared" si="1"/>
        <v>73</v>
      </c>
      <c r="B74" s="37">
        <v>0.16500000000000001</v>
      </c>
    </row>
    <row r="75" spans="1:2" x14ac:dyDescent="0.3">
      <c r="A75" s="37">
        <f t="shared" si="1"/>
        <v>74</v>
      </c>
      <c r="B75" s="37">
        <v>0.216</v>
      </c>
    </row>
    <row r="76" spans="1:2" x14ac:dyDescent="0.3">
      <c r="A76" s="37">
        <f t="shared" si="1"/>
        <v>75</v>
      </c>
      <c r="B76" s="37">
        <v>0.71299999999999997</v>
      </c>
    </row>
    <row r="77" spans="1:2" x14ac:dyDescent="0.3">
      <c r="A77" s="37">
        <f t="shared" si="1"/>
        <v>76</v>
      </c>
      <c r="B77" s="37">
        <v>0.20799999999999999</v>
      </c>
    </row>
    <row r="78" spans="1:2" x14ac:dyDescent="0.3">
      <c r="A78" s="37">
        <f t="shared" si="1"/>
        <v>77</v>
      </c>
      <c r="B78" s="37">
        <v>0.20399999999999999</v>
      </c>
    </row>
    <row r="79" spans="1:2" x14ac:dyDescent="0.3">
      <c r="A79" s="37">
        <f t="shared" si="1"/>
        <v>78</v>
      </c>
      <c r="B79" s="37">
        <v>0.121</v>
      </c>
    </row>
    <row r="80" spans="1:2" x14ac:dyDescent="0.3">
      <c r="A80" s="37">
        <f t="shared" si="1"/>
        <v>79</v>
      </c>
      <c r="B80" s="37">
        <v>0.123</v>
      </c>
    </row>
    <row r="81" spans="1:2" x14ac:dyDescent="0.3">
      <c r="A81" s="37">
        <f t="shared" si="1"/>
        <v>80</v>
      </c>
      <c r="B81" s="37">
        <v>0.02</v>
      </c>
    </row>
    <row r="82" spans="1:2" x14ac:dyDescent="0.3">
      <c r="A82" s="37">
        <f t="shared" si="1"/>
        <v>81</v>
      </c>
      <c r="B82" s="37">
        <v>0.22900000000000001</v>
      </c>
    </row>
    <row r="83" spans="1:2" x14ac:dyDescent="0.3">
      <c r="A83" s="37">
        <f t="shared" si="1"/>
        <v>82</v>
      </c>
      <c r="B83" s="37">
        <v>0.126</v>
      </c>
    </row>
    <row r="84" spans="1:2" x14ac:dyDescent="0.3">
      <c r="A84" s="37">
        <f t="shared" si="1"/>
        <v>83</v>
      </c>
      <c r="B84" s="37">
        <v>0.28999999999999998</v>
      </c>
    </row>
    <row r="85" spans="1:2" x14ac:dyDescent="0.3">
      <c r="A85" s="37">
        <f t="shared" si="1"/>
        <v>84</v>
      </c>
      <c r="B85" s="37">
        <v>0.13400000000000001</v>
      </c>
    </row>
    <row r="86" spans="1:2" x14ac:dyDescent="0.3">
      <c r="A86" s="37">
        <f t="shared" si="1"/>
        <v>85</v>
      </c>
      <c r="B86" s="37">
        <v>3.4000000000000002E-2</v>
      </c>
    </row>
    <row r="87" spans="1:2" x14ac:dyDescent="0.3">
      <c r="A87" s="37">
        <f t="shared" si="1"/>
        <v>86</v>
      </c>
      <c r="B87" s="37">
        <v>0.254</v>
      </c>
    </row>
    <row r="88" spans="1:2" x14ac:dyDescent="0.3">
      <c r="A88" s="37">
        <f t="shared" si="1"/>
        <v>87</v>
      </c>
      <c r="B88" s="37">
        <v>0.11700000000000001</v>
      </c>
    </row>
    <row r="89" spans="1:2" x14ac:dyDescent="0.3">
      <c r="A89" s="37">
        <f t="shared" si="1"/>
        <v>88</v>
      </c>
      <c r="B89" s="37">
        <v>0.28100000000000003</v>
      </c>
    </row>
    <row r="90" spans="1:2" x14ac:dyDescent="0.3">
      <c r="A90" s="37">
        <f t="shared" si="1"/>
        <v>89</v>
      </c>
      <c r="B90" s="37">
        <v>0.27300000000000002</v>
      </c>
    </row>
    <row r="91" spans="1:2" x14ac:dyDescent="0.3">
      <c r="A91" s="37">
        <f t="shared" si="1"/>
        <v>90</v>
      </c>
      <c r="B91" s="37">
        <v>0.14099999999999999</v>
      </c>
    </row>
    <row r="92" spans="1:2" x14ac:dyDescent="0.3">
      <c r="A92" s="37">
        <f t="shared" si="1"/>
        <v>91</v>
      </c>
      <c r="B92" s="37">
        <v>0.11600000000000001</v>
      </c>
    </row>
    <row r="93" spans="1:2" x14ac:dyDescent="0.3">
      <c r="A93" s="37">
        <f t="shared" si="1"/>
        <v>92</v>
      </c>
      <c r="B93" s="37">
        <v>0.21099999999999999</v>
      </c>
    </row>
    <row r="94" spans="1:2" x14ac:dyDescent="0.3">
      <c r="A94" s="37">
        <f t="shared" si="1"/>
        <v>93</v>
      </c>
      <c r="B94" s="37">
        <v>0.222</v>
      </c>
    </row>
    <row r="95" spans="1:2" x14ac:dyDescent="0.3">
      <c r="A95" s="37">
        <f t="shared" si="1"/>
        <v>94</v>
      </c>
      <c r="B95" s="37">
        <v>0.24299999999999999</v>
      </c>
    </row>
    <row r="96" spans="1:2" x14ac:dyDescent="0.3">
      <c r="A96" s="37">
        <f t="shared" si="1"/>
        <v>95</v>
      </c>
      <c r="B96" s="37">
        <v>0.29799999999999999</v>
      </c>
    </row>
    <row r="97" spans="1:2" x14ac:dyDescent="0.3">
      <c r="A97" s="37">
        <f t="shared" si="1"/>
        <v>96</v>
      </c>
      <c r="B97" s="37">
        <v>0.14399999999999999</v>
      </c>
    </row>
    <row r="98" spans="1:2" x14ac:dyDescent="0.3">
      <c r="A98" s="37">
        <f t="shared" si="1"/>
        <v>97</v>
      </c>
      <c r="B98" s="37">
        <v>0.47499999999999998</v>
      </c>
    </row>
    <row r="99" spans="1:2" x14ac:dyDescent="0.3">
      <c r="A99" s="37">
        <f t="shared" si="1"/>
        <v>98</v>
      </c>
      <c r="B99" s="37">
        <v>0.13900000000000001</v>
      </c>
    </row>
    <row r="100" spans="1:2" x14ac:dyDescent="0.3">
      <c r="A100" s="37">
        <f t="shared" si="1"/>
        <v>99</v>
      </c>
      <c r="B100" s="37">
        <v>0.20499999999999999</v>
      </c>
    </row>
    <row r="101" spans="1:2" x14ac:dyDescent="0.3">
      <c r="A101" s="37">
        <f t="shared" si="1"/>
        <v>100</v>
      </c>
      <c r="B101" s="37">
        <v>0.17899999999999999</v>
      </c>
    </row>
    <row r="102" spans="1:2" x14ac:dyDescent="0.3">
      <c r="A102" s="37">
        <f t="shared" si="1"/>
        <v>101</v>
      </c>
      <c r="B102" s="37">
        <v>0.13</v>
      </c>
    </row>
    <row r="103" spans="1:2" x14ac:dyDescent="0.3">
      <c r="A103" s="37">
        <f t="shared" si="1"/>
        <v>102</v>
      </c>
      <c r="B103" s="37">
        <v>3.5999999999999997E-2</v>
      </c>
    </row>
    <row r="104" spans="1:2" x14ac:dyDescent="0.3">
      <c r="A104" s="37">
        <f t="shared" si="1"/>
        <v>103</v>
      </c>
      <c r="B104" s="37">
        <v>0.13400000000000001</v>
      </c>
    </row>
    <row r="105" spans="1:2" x14ac:dyDescent="0.3">
      <c r="A105" s="37">
        <f t="shared" si="1"/>
        <v>104</v>
      </c>
      <c r="B105" s="37">
        <v>0.39</v>
      </c>
    </row>
    <row r="106" spans="1:2" x14ac:dyDescent="0.3">
      <c r="A106" s="37">
        <f t="shared" si="1"/>
        <v>105</v>
      </c>
      <c r="B106" s="37">
        <v>3.9E-2</v>
      </c>
    </row>
    <row r="107" spans="1:2" x14ac:dyDescent="0.3">
      <c r="A107" s="37">
        <f t="shared" si="1"/>
        <v>106</v>
      </c>
      <c r="B107" s="37">
        <v>0.112</v>
      </c>
    </row>
    <row r="108" spans="1:2" x14ac:dyDescent="0.3">
      <c r="A108" s="37">
        <f t="shared" si="1"/>
        <v>107</v>
      </c>
      <c r="B108" s="37">
        <v>7.0000000000000001E-3</v>
      </c>
    </row>
    <row r="109" spans="1:2" x14ac:dyDescent="0.3">
      <c r="A109" s="37">
        <f t="shared" si="1"/>
        <v>108</v>
      </c>
      <c r="B109" s="37">
        <v>-9.8000000000000004E-2</v>
      </c>
    </row>
    <row r="110" spans="1:2" x14ac:dyDescent="0.3">
      <c r="A110" s="37">
        <f t="shared" si="1"/>
        <v>109</v>
      </c>
      <c r="B110" s="37">
        <v>3.0000000000000001E-3</v>
      </c>
    </row>
    <row r="111" spans="1:2" x14ac:dyDescent="0.3">
      <c r="A111" s="37">
        <f t="shared" si="1"/>
        <v>110</v>
      </c>
      <c r="B111" s="37">
        <v>1.6E-2</v>
      </c>
    </row>
    <row r="112" spans="1:2" x14ac:dyDescent="0.3">
      <c r="A112" s="37">
        <f t="shared" si="1"/>
        <v>111</v>
      </c>
      <c r="B112" s="37">
        <v>0.24199999999999999</v>
      </c>
    </row>
    <row r="113" spans="1:2" x14ac:dyDescent="0.3">
      <c r="A113" s="37">
        <f t="shared" si="1"/>
        <v>112</v>
      </c>
      <c r="B113" s="37">
        <v>0.17599999999999999</v>
      </c>
    </row>
    <row r="114" spans="1:2" x14ac:dyDescent="0.3">
      <c r="A114" s="37">
        <f t="shared" si="1"/>
        <v>113</v>
      </c>
      <c r="B114" s="37">
        <v>0.318</v>
      </c>
    </row>
    <row r="115" spans="1:2" x14ac:dyDescent="0.3">
      <c r="A115" s="37">
        <f t="shared" si="1"/>
        <v>114</v>
      </c>
      <c r="B115" s="37">
        <v>0.21199999999999999</v>
      </c>
    </row>
    <row r="116" spans="1:2" x14ac:dyDescent="0.3">
      <c r="A116" s="37">
        <f t="shared" si="1"/>
        <v>115</v>
      </c>
      <c r="B116" s="37">
        <v>0.17899999999999999</v>
      </c>
    </row>
    <row r="117" spans="1:2" x14ac:dyDescent="0.3">
      <c r="A117" s="37">
        <f t="shared" si="1"/>
        <v>116</v>
      </c>
      <c r="B117" s="37">
        <v>0.126</v>
      </c>
    </row>
    <row r="118" spans="1:2" x14ac:dyDescent="0.3">
      <c r="A118" s="37">
        <f t="shared" si="1"/>
        <v>117</v>
      </c>
      <c r="B118" s="37">
        <v>0.22600000000000001</v>
      </c>
    </row>
    <row r="119" spans="1:2" x14ac:dyDescent="0.3">
      <c r="A119" s="37">
        <f t="shared" si="1"/>
        <v>118</v>
      </c>
      <c r="B119" s="37">
        <v>0.36</v>
      </c>
    </row>
    <row r="120" spans="1:2" x14ac:dyDescent="0.3">
      <c r="A120" s="37">
        <f t="shared" si="1"/>
        <v>119</v>
      </c>
      <c r="B120" s="37">
        <v>0.23200000000000001</v>
      </c>
    </row>
    <row r="121" spans="1:2" x14ac:dyDescent="0.3">
      <c r="A121" s="37">
        <f t="shared" si="1"/>
        <v>120</v>
      </c>
      <c r="B121" s="37">
        <v>0.12</v>
      </c>
    </row>
    <row r="122" spans="1:2" x14ac:dyDescent="0.3">
      <c r="A122" s="37">
        <f t="shared" si="1"/>
        <v>121</v>
      </c>
      <c r="B122" s="37">
        <v>0.498</v>
      </c>
    </row>
    <row r="123" spans="1:2" x14ac:dyDescent="0.3">
      <c r="A123" s="37">
        <f t="shared" si="1"/>
        <v>122</v>
      </c>
      <c r="B123" s="37">
        <v>0.22800000000000001</v>
      </c>
    </row>
    <row r="124" spans="1:2" x14ac:dyDescent="0.3">
      <c r="A124" s="37">
        <f t="shared" si="1"/>
        <v>123</v>
      </c>
      <c r="B124" s="37">
        <v>2.5999999999999999E-2</v>
      </c>
    </row>
    <row r="125" spans="1:2" x14ac:dyDescent="0.3">
      <c r="A125" s="37">
        <f t="shared" si="1"/>
        <v>124</v>
      </c>
      <c r="B125" s="37">
        <v>0.13600000000000001</v>
      </c>
    </row>
    <row r="126" spans="1:2" x14ac:dyDescent="0.3">
      <c r="A126" s="37">
        <f t="shared" si="1"/>
        <v>125</v>
      </c>
      <c r="B126" s="37">
        <v>0.29399999999999998</v>
      </c>
    </row>
    <row r="127" spans="1:2" x14ac:dyDescent="0.3">
      <c r="A127" s="37">
        <f t="shared" si="1"/>
        <v>126</v>
      </c>
      <c r="B127" s="37">
        <v>0.27400000000000002</v>
      </c>
    </row>
    <row r="128" spans="1:2" x14ac:dyDescent="0.3">
      <c r="A128" s="37">
        <f t="shared" si="1"/>
        <v>127</v>
      </c>
      <c r="B128" s="37">
        <v>0.14000000000000001</v>
      </c>
    </row>
    <row r="129" spans="1:2" x14ac:dyDescent="0.3">
      <c r="A129" s="37">
        <f t="shared" si="1"/>
        <v>128</v>
      </c>
      <c r="B129" s="37">
        <v>3.6999999999999998E-2</v>
      </c>
    </row>
    <row r="130" spans="1:2" x14ac:dyDescent="0.3">
      <c r="A130" s="37">
        <f t="shared" si="1"/>
        <v>129</v>
      </c>
      <c r="B130" s="37">
        <v>9.4E-2</v>
      </c>
    </row>
    <row r="131" spans="1:2" x14ac:dyDescent="0.3">
      <c r="A131" s="37">
        <f t="shared" si="1"/>
        <v>130</v>
      </c>
      <c r="B131" s="37">
        <v>9.1999999999999998E-2</v>
      </c>
    </row>
    <row r="132" spans="1:2" x14ac:dyDescent="0.3">
      <c r="A132" s="37">
        <f t="shared" ref="A132:A195" si="2">A131+1</f>
        <v>131</v>
      </c>
      <c r="B132" s="37">
        <v>0.127</v>
      </c>
    </row>
    <row r="133" spans="1:2" x14ac:dyDescent="0.3">
      <c r="A133" s="37">
        <f t="shared" si="2"/>
        <v>132</v>
      </c>
      <c r="B133" s="37">
        <v>0.17499999999999999</v>
      </c>
    </row>
    <row r="134" spans="1:2" x14ac:dyDescent="0.3">
      <c r="A134" s="37">
        <f t="shared" si="2"/>
        <v>133</v>
      </c>
      <c r="B134" s="37">
        <v>3.1E-2</v>
      </c>
    </row>
    <row r="135" spans="1:2" x14ac:dyDescent="0.3">
      <c r="A135" s="37">
        <f t="shared" si="2"/>
        <v>134</v>
      </c>
      <c r="B135" s="37">
        <v>0.17699999999999999</v>
      </c>
    </row>
    <row r="136" spans="1:2" x14ac:dyDescent="0.3">
      <c r="A136" s="37">
        <f t="shared" si="2"/>
        <v>135</v>
      </c>
      <c r="B136" s="37">
        <v>0.127</v>
      </c>
    </row>
    <row r="137" spans="1:2" x14ac:dyDescent="0.3">
      <c r="A137" s="37">
        <f t="shared" si="2"/>
        <v>136</v>
      </c>
      <c r="B137" s="37">
        <v>0.16</v>
      </c>
    </row>
    <row r="138" spans="1:2" x14ac:dyDescent="0.3">
      <c r="A138" s="37">
        <f t="shared" si="2"/>
        <v>137</v>
      </c>
      <c r="B138" s="37">
        <v>0.13800000000000001</v>
      </c>
    </row>
    <row r="139" spans="1:2" x14ac:dyDescent="0.3">
      <c r="A139" s="37">
        <f t="shared" si="2"/>
        <v>138</v>
      </c>
      <c r="B139" s="37">
        <v>0.214</v>
      </c>
    </row>
    <row r="140" spans="1:2" x14ac:dyDescent="0.3">
      <c r="A140" s="37">
        <f t="shared" si="2"/>
        <v>139</v>
      </c>
      <c r="B140" s="37">
        <v>9.7000000000000003E-2</v>
      </c>
    </row>
    <row r="141" spans="1:2" x14ac:dyDescent="0.3">
      <c r="A141" s="37">
        <f t="shared" si="2"/>
        <v>140</v>
      </c>
      <c r="B141" s="37">
        <v>4.6100000000000003</v>
      </c>
    </row>
    <row r="142" spans="1:2" x14ac:dyDescent="0.3">
      <c r="A142" s="37">
        <f t="shared" si="2"/>
        <v>141</v>
      </c>
      <c r="B142" s="37">
        <v>1.1299999999999999</v>
      </c>
    </row>
    <row r="143" spans="1:2" x14ac:dyDescent="0.3">
      <c r="A143" s="37">
        <f t="shared" si="2"/>
        <v>142</v>
      </c>
      <c r="B143" s="37">
        <v>0.58299999999999996</v>
      </c>
    </row>
    <row r="144" spans="1:2" x14ac:dyDescent="0.3">
      <c r="A144" s="37">
        <f t="shared" si="2"/>
        <v>143</v>
      </c>
      <c r="B144" s="37">
        <v>0.252</v>
      </c>
    </row>
    <row r="145" spans="1:2" x14ac:dyDescent="0.3">
      <c r="A145" s="37">
        <f t="shared" si="2"/>
        <v>144</v>
      </c>
      <c r="B145" s="37">
        <v>0.23100000000000001</v>
      </c>
    </row>
    <row r="146" spans="1:2" x14ac:dyDescent="0.3">
      <c r="A146" s="37">
        <f t="shared" si="2"/>
        <v>145</v>
      </c>
      <c r="B146" s="37">
        <v>0.47299999999999998</v>
      </c>
    </row>
    <row r="147" spans="1:2" x14ac:dyDescent="0.3">
      <c r="A147" s="37">
        <f t="shared" si="2"/>
        <v>146</v>
      </c>
      <c r="B147" s="37">
        <v>0.19500000000000001</v>
      </c>
    </row>
    <row r="148" spans="1:2" x14ac:dyDescent="0.3">
      <c r="A148" s="37">
        <f t="shared" si="2"/>
        <v>147</v>
      </c>
      <c r="B148" s="37">
        <v>0.152</v>
      </c>
    </row>
    <row r="149" spans="1:2" x14ac:dyDescent="0.3">
      <c r="A149" s="37">
        <f t="shared" si="2"/>
        <v>148</v>
      </c>
      <c r="B149" s="37">
        <v>0.17899999999999999</v>
      </c>
    </row>
    <row r="150" spans="1:2" x14ac:dyDescent="0.3">
      <c r="A150" s="37">
        <f t="shared" si="2"/>
        <v>149</v>
      </c>
      <c r="B150" s="37">
        <v>0.39100000000000001</v>
      </c>
    </row>
    <row r="151" spans="1:2" x14ac:dyDescent="0.3">
      <c r="A151" s="37">
        <f t="shared" si="2"/>
        <v>150</v>
      </c>
      <c r="B151" s="37">
        <v>0.28399999999999997</v>
      </c>
    </row>
    <row r="152" spans="1:2" x14ac:dyDescent="0.3">
      <c r="A152" s="37">
        <f t="shared" si="2"/>
        <v>151</v>
      </c>
      <c r="B152" s="37">
        <v>0.14799999999999999</v>
      </c>
    </row>
    <row r="153" spans="1:2" x14ac:dyDescent="0.3">
      <c r="A153" s="37">
        <f t="shared" si="2"/>
        <v>152</v>
      </c>
      <c r="B153" s="37">
        <v>2.5000000000000001E-2</v>
      </c>
    </row>
    <row r="154" spans="1:2" x14ac:dyDescent="0.3">
      <c r="A154" s="37">
        <f t="shared" si="2"/>
        <v>153</v>
      </c>
      <c r="B154" s="37">
        <v>3.5999999999999997E-2</v>
      </c>
    </row>
    <row r="155" spans="1:2" x14ac:dyDescent="0.3">
      <c r="A155" s="37">
        <f t="shared" si="2"/>
        <v>154</v>
      </c>
      <c r="B155" s="37">
        <v>1.9E-2</v>
      </c>
    </row>
    <row r="156" spans="1:2" x14ac:dyDescent="0.3">
      <c r="A156" s="37">
        <f t="shared" si="2"/>
        <v>155</v>
      </c>
      <c r="B156" s="37">
        <v>0.129</v>
      </c>
    </row>
    <row r="157" spans="1:2" x14ac:dyDescent="0.3">
      <c r="A157" s="37">
        <f t="shared" si="2"/>
        <v>156</v>
      </c>
      <c r="B157" s="37">
        <v>0.21199999999999999</v>
      </c>
    </row>
    <row r="158" spans="1:2" x14ac:dyDescent="0.3">
      <c r="A158" s="37">
        <f t="shared" si="2"/>
        <v>157</v>
      </c>
      <c r="B158" s="37">
        <v>0.33</v>
      </c>
    </row>
    <row r="159" spans="1:2" x14ac:dyDescent="0.3">
      <c r="A159" s="37">
        <f t="shared" si="2"/>
        <v>158</v>
      </c>
      <c r="B159" s="37">
        <v>0.88700000000000001</v>
      </c>
    </row>
    <row r="160" spans="1:2" x14ac:dyDescent="0.3">
      <c r="A160" s="37">
        <f t="shared" si="2"/>
        <v>159</v>
      </c>
      <c r="B160" s="37">
        <v>0.187</v>
      </c>
    </row>
    <row r="161" spans="1:2" x14ac:dyDescent="0.3">
      <c r="A161" s="37">
        <f t="shared" si="2"/>
        <v>160</v>
      </c>
      <c r="B161" s="37">
        <v>0.11799999999999999</v>
      </c>
    </row>
    <row r="162" spans="1:2" x14ac:dyDescent="0.3">
      <c r="A162" s="37">
        <f t="shared" si="2"/>
        <v>161</v>
      </c>
      <c r="B162" s="37">
        <v>1.66</v>
      </c>
    </row>
    <row r="163" spans="1:2" x14ac:dyDescent="0.3">
      <c r="A163" s="37">
        <f t="shared" si="2"/>
        <v>162</v>
      </c>
      <c r="B163" s="37">
        <v>0.33600000000000002</v>
      </c>
    </row>
    <row r="164" spans="1:2" x14ac:dyDescent="0.3">
      <c r="A164" s="37">
        <f t="shared" si="2"/>
        <v>163</v>
      </c>
      <c r="B164" s="37">
        <v>0.32</v>
      </c>
    </row>
    <row r="165" spans="1:2" x14ac:dyDescent="0.3">
      <c r="A165" s="37">
        <f t="shared" si="2"/>
        <v>164</v>
      </c>
      <c r="B165" s="37">
        <v>0.39400000000000002</v>
      </c>
    </row>
    <row r="166" spans="1:2" x14ac:dyDescent="0.3">
      <c r="A166" s="37">
        <f t="shared" si="2"/>
        <v>165</v>
      </c>
      <c r="B166" s="37">
        <v>0.33900000000000002</v>
      </c>
    </row>
    <row r="167" spans="1:2" x14ac:dyDescent="0.3">
      <c r="A167" s="37">
        <f t="shared" si="2"/>
        <v>166</v>
      </c>
      <c r="B167" s="37">
        <v>0.128</v>
      </c>
    </row>
    <row r="168" spans="1:2" x14ac:dyDescent="0.3">
      <c r="A168" s="37">
        <f t="shared" si="2"/>
        <v>167</v>
      </c>
      <c r="B168" s="37">
        <v>1.94</v>
      </c>
    </row>
    <row r="169" spans="1:2" x14ac:dyDescent="0.3">
      <c r="A169" s="37">
        <f t="shared" si="2"/>
        <v>168</v>
      </c>
      <c r="B169" s="37">
        <v>0.29599999999999999</v>
      </c>
    </row>
    <row r="170" spans="1:2" x14ac:dyDescent="0.3">
      <c r="A170" s="37">
        <f t="shared" si="2"/>
        <v>169</v>
      </c>
      <c r="B170" s="37">
        <v>0.54100000000000004</v>
      </c>
    </row>
    <row r="171" spans="1:2" x14ac:dyDescent="0.3">
      <c r="A171" s="37">
        <f t="shared" si="2"/>
        <v>170</v>
      </c>
      <c r="B171" s="37">
        <v>6.35</v>
      </c>
    </row>
    <row r="172" spans="1:2" x14ac:dyDescent="0.3">
      <c r="A172" s="37">
        <f t="shared" si="2"/>
        <v>171</v>
      </c>
      <c r="B172" s="37">
        <v>1.41</v>
      </c>
    </row>
    <row r="173" spans="1:2" x14ac:dyDescent="0.3">
      <c r="A173" s="37">
        <f t="shared" si="2"/>
        <v>172</v>
      </c>
      <c r="B173" s="37">
        <v>1.39</v>
      </c>
    </row>
    <row r="174" spans="1:2" x14ac:dyDescent="0.3">
      <c r="A174" s="37">
        <f t="shared" si="2"/>
        <v>173</v>
      </c>
      <c r="B174" s="37">
        <v>0.78500000000000003</v>
      </c>
    </row>
    <row r="175" spans="1:2" x14ac:dyDescent="0.3">
      <c r="A175" s="37">
        <f t="shared" si="2"/>
        <v>174</v>
      </c>
      <c r="B175" s="37">
        <v>3.44</v>
      </c>
    </row>
    <row r="176" spans="1:2" x14ac:dyDescent="0.3">
      <c r="A176" s="37">
        <f t="shared" si="2"/>
        <v>175</v>
      </c>
      <c r="B176" s="37">
        <v>0.86799999999999999</v>
      </c>
    </row>
    <row r="177" spans="1:2" x14ac:dyDescent="0.3">
      <c r="A177" s="37">
        <f t="shared" si="2"/>
        <v>176</v>
      </c>
      <c r="B177" s="37">
        <v>2.54</v>
      </c>
    </row>
    <row r="178" spans="1:2" x14ac:dyDescent="0.3">
      <c r="A178" s="37">
        <f t="shared" si="2"/>
        <v>177</v>
      </c>
      <c r="B178" s="37">
        <v>2.61</v>
      </c>
    </row>
    <row r="179" spans="1:2" x14ac:dyDescent="0.3">
      <c r="A179" s="37">
        <f t="shared" si="2"/>
        <v>178</v>
      </c>
      <c r="B179" s="37">
        <v>4.75</v>
      </c>
    </row>
    <row r="180" spans="1:2" x14ac:dyDescent="0.3">
      <c r="A180" s="37">
        <f t="shared" si="2"/>
        <v>179</v>
      </c>
      <c r="B180" s="37">
        <v>1.56</v>
      </c>
    </row>
    <row r="181" spans="1:2" x14ac:dyDescent="0.3">
      <c r="A181" s="37">
        <f t="shared" si="2"/>
        <v>180</v>
      </c>
      <c r="B181" s="37">
        <v>0.72199999999999998</v>
      </c>
    </row>
    <row r="182" spans="1:2" x14ac:dyDescent="0.3">
      <c r="A182" s="37">
        <f t="shared" si="2"/>
        <v>181</v>
      </c>
      <c r="B182" s="37">
        <v>1.34</v>
      </c>
    </row>
    <row r="183" spans="1:2" x14ac:dyDescent="0.3">
      <c r="A183" s="37">
        <f t="shared" si="2"/>
        <v>182</v>
      </c>
      <c r="B183" s="37">
        <v>2.25</v>
      </c>
    </row>
    <row r="184" spans="1:2" x14ac:dyDescent="0.3">
      <c r="A184" s="37">
        <f t="shared" si="2"/>
        <v>183</v>
      </c>
      <c r="B184" s="37">
        <v>0.69199999999999995</v>
      </c>
    </row>
    <row r="185" spans="1:2" x14ac:dyDescent="0.3">
      <c r="A185" s="37">
        <f t="shared" si="2"/>
        <v>184</v>
      </c>
      <c r="B185" s="37">
        <v>2</v>
      </c>
    </row>
    <row r="186" spans="1:2" x14ac:dyDescent="0.3">
      <c r="A186" s="37">
        <f t="shared" si="2"/>
        <v>185</v>
      </c>
      <c r="B186" s="37">
        <v>2.39</v>
      </c>
    </row>
    <row r="187" spans="1:2" x14ac:dyDescent="0.3">
      <c r="A187" s="37">
        <f t="shared" si="2"/>
        <v>186</v>
      </c>
      <c r="B187" s="37">
        <v>4.62</v>
      </c>
    </row>
    <row r="188" spans="1:2" x14ac:dyDescent="0.3">
      <c r="A188" s="37">
        <f t="shared" si="2"/>
        <v>187</v>
      </c>
      <c r="B188" s="37">
        <v>4.9400000000000004</v>
      </c>
    </row>
    <row r="189" spans="1:2" x14ac:dyDescent="0.3">
      <c r="A189" s="37">
        <f t="shared" si="2"/>
        <v>188</v>
      </c>
      <c r="B189" s="37">
        <v>1.38</v>
      </c>
    </row>
    <row r="190" spans="1:2" x14ac:dyDescent="0.3">
      <c r="A190" s="37">
        <f t="shared" si="2"/>
        <v>189</v>
      </c>
      <c r="B190" s="37">
        <v>2.85</v>
      </c>
    </row>
    <row r="191" spans="1:2" x14ac:dyDescent="0.3">
      <c r="A191" s="37">
        <f t="shared" si="2"/>
        <v>190</v>
      </c>
      <c r="B191" s="37">
        <v>0.50700000000000001</v>
      </c>
    </row>
    <row r="192" spans="1:2" x14ac:dyDescent="0.3">
      <c r="A192" s="37">
        <f t="shared" si="2"/>
        <v>191</v>
      </c>
      <c r="B192" s="37">
        <v>0.80500000000000005</v>
      </c>
    </row>
    <row r="193" spans="1:2" x14ac:dyDescent="0.3">
      <c r="A193" s="37">
        <f t="shared" si="2"/>
        <v>192</v>
      </c>
      <c r="B193" s="37">
        <v>1.21</v>
      </c>
    </row>
    <row r="194" spans="1:2" x14ac:dyDescent="0.3">
      <c r="A194" s="37">
        <f t="shared" si="2"/>
        <v>193</v>
      </c>
      <c r="B194" s="37">
        <v>4.41</v>
      </c>
    </row>
    <row r="195" spans="1:2" x14ac:dyDescent="0.3">
      <c r="A195" s="37">
        <f t="shared" si="2"/>
        <v>194</v>
      </c>
      <c r="B195" s="37">
        <v>0.90100000000000002</v>
      </c>
    </row>
    <row r="196" spans="1:2" x14ac:dyDescent="0.3">
      <c r="A196" s="37">
        <f t="shared" ref="A196:A259" si="3">A195+1</f>
        <v>195</v>
      </c>
      <c r="B196" s="37">
        <v>2.68</v>
      </c>
    </row>
    <row r="197" spans="1:2" x14ac:dyDescent="0.3">
      <c r="A197" s="37">
        <f t="shared" si="3"/>
        <v>196</v>
      </c>
      <c r="B197" s="37">
        <v>4.07</v>
      </c>
    </row>
    <row r="198" spans="1:2" x14ac:dyDescent="0.3">
      <c r="A198" s="37">
        <f t="shared" si="3"/>
        <v>197</v>
      </c>
      <c r="B198" s="37">
        <v>0.59699999999999998</v>
      </c>
    </row>
    <row r="199" spans="1:2" x14ac:dyDescent="0.3">
      <c r="A199" s="37">
        <f t="shared" si="3"/>
        <v>198</v>
      </c>
      <c r="B199" s="37">
        <v>2.88</v>
      </c>
    </row>
    <row r="200" spans="1:2" x14ac:dyDescent="0.3">
      <c r="A200" s="37">
        <f t="shared" si="3"/>
        <v>199</v>
      </c>
      <c r="B200" s="37">
        <v>0.78500000000000003</v>
      </c>
    </row>
    <row r="201" spans="1:2" x14ac:dyDescent="0.3">
      <c r="A201" s="37">
        <f t="shared" si="3"/>
        <v>200</v>
      </c>
      <c r="B201" s="37">
        <v>2.36</v>
      </c>
    </row>
    <row r="202" spans="1:2" x14ac:dyDescent="0.3">
      <c r="A202" s="37">
        <f t="shared" si="3"/>
        <v>201</v>
      </c>
      <c r="B202" s="37">
        <v>8.5399999999999991</v>
      </c>
    </row>
    <row r="203" spans="1:2" x14ac:dyDescent="0.3">
      <c r="A203" s="37">
        <f t="shared" si="3"/>
        <v>202</v>
      </c>
      <c r="B203" s="37">
        <v>2.2200000000000002</v>
      </c>
    </row>
    <row r="204" spans="1:2" x14ac:dyDescent="0.3">
      <c r="A204" s="37">
        <f t="shared" si="3"/>
        <v>203</v>
      </c>
      <c r="B204" s="37">
        <v>2.2400000000000002</v>
      </c>
    </row>
    <row r="205" spans="1:2" x14ac:dyDescent="0.3">
      <c r="A205" s="37">
        <f t="shared" si="3"/>
        <v>204</v>
      </c>
      <c r="B205" s="37">
        <v>2.13</v>
      </c>
    </row>
    <row r="206" spans="1:2" x14ac:dyDescent="0.3">
      <c r="A206" s="37">
        <f t="shared" si="3"/>
        <v>205</v>
      </c>
      <c r="B206" s="37">
        <v>2.12</v>
      </c>
    </row>
    <row r="207" spans="1:2" x14ac:dyDescent="0.3">
      <c r="A207" s="37">
        <f t="shared" si="3"/>
        <v>206</v>
      </c>
      <c r="B207" s="37">
        <v>0.78300000000000003</v>
      </c>
    </row>
    <row r="208" spans="1:2" x14ac:dyDescent="0.3">
      <c r="A208" s="37">
        <f t="shared" si="3"/>
        <v>207</v>
      </c>
      <c r="B208" s="37">
        <v>0.63700000000000001</v>
      </c>
    </row>
    <row r="209" spans="1:2" x14ac:dyDescent="0.3">
      <c r="A209" s="37">
        <f t="shared" si="3"/>
        <v>208</v>
      </c>
      <c r="B209" s="37">
        <v>3.19</v>
      </c>
    </row>
    <row r="210" spans="1:2" x14ac:dyDescent="0.3">
      <c r="A210" s="37">
        <f t="shared" si="3"/>
        <v>209</v>
      </c>
      <c r="B210" s="37">
        <v>6.62</v>
      </c>
    </row>
    <row r="211" spans="1:2" x14ac:dyDescent="0.3">
      <c r="A211" s="37">
        <f t="shared" si="3"/>
        <v>210</v>
      </c>
      <c r="B211" s="37">
        <v>6.12</v>
      </c>
    </row>
    <row r="212" spans="1:2" x14ac:dyDescent="0.3">
      <c r="A212" s="37">
        <f t="shared" si="3"/>
        <v>211</v>
      </c>
      <c r="B212" s="37">
        <v>1.07</v>
      </c>
    </row>
    <row r="213" spans="1:2" x14ac:dyDescent="0.3">
      <c r="A213" s="37">
        <f t="shared" si="3"/>
        <v>212</v>
      </c>
      <c r="B213" s="37">
        <v>2.1800000000000002</v>
      </c>
    </row>
    <row r="214" spans="1:2" x14ac:dyDescent="0.3">
      <c r="A214" s="37">
        <f t="shared" si="3"/>
        <v>213</v>
      </c>
      <c r="B214" s="37">
        <v>0.74299999999999999</v>
      </c>
    </row>
    <row r="215" spans="1:2" x14ac:dyDescent="0.3">
      <c r="A215" s="37">
        <f t="shared" si="3"/>
        <v>214</v>
      </c>
      <c r="B215" s="37">
        <v>0.45600000000000002</v>
      </c>
    </row>
    <row r="216" spans="1:2" x14ac:dyDescent="0.3">
      <c r="A216" s="37">
        <f t="shared" si="3"/>
        <v>215</v>
      </c>
      <c r="B216" s="37">
        <v>0.375</v>
      </c>
    </row>
    <row r="217" spans="1:2" x14ac:dyDescent="0.3">
      <c r="A217" s="37">
        <f t="shared" si="3"/>
        <v>216</v>
      </c>
      <c r="B217" s="37">
        <v>0.628</v>
      </c>
    </row>
    <row r="218" spans="1:2" x14ac:dyDescent="0.3">
      <c r="A218" s="37">
        <f t="shared" si="3"/>
        <v>217</v>
      </c>
      <c r="B218" s="37">
        <v>0.56100000000000005</v>
      </c>
    </row>
    <row r="219" spans="1:2" x14ac:dyDescent="0.3">
      <c r="A219" s="37">
        <f t="shared" si="3"/>
        <v>218</v>
      </c>
      <c r="B219" s="37">
        <v>3.89</v>
      </c>
    </row>
    <row r="220" spans="1:2" x14ac:dyDescent="0.3">
      <c r="A220" s="37">
        <f t="shared" si="3"/>
        <v>219</v>
      </c>
      <c r="B220" s="37">
        <v>0.434</v>
      </c>
    </row>
    <row r="221" spans="1:2" x14ac:dyDescent="0.3">
      <c r="A221" s="37">
        <f t="shared" si="3"/>
        <v>220</v>
      </c>
      <c r="B221" s="37">
        <v>0.92700000000000005</v>
      </c>
    </row>
    <row r="222" spans="1:2" x14ac:dyDescent="0.3">
      <c r="A222" s="37">
        <f t="shared" si="3"/>
        <v>221</v>
      </c>
      <c r="B222" s="37">
        <v>3</v>
      </c>
    </row>
    <row r="223" spans="1:2" x14ac:dyDescent="0.3">
      <c r="A223" s="37">
        <f t="shared" si="3"/>
        <v>222</v>
      </c>
      <c r="B223" s="37">
        <v>10.9</v>
      </c>
    </row>
    <row r="224" spans="1:2" x14ac:dyDescent="0.3">
      <c r="A224" s="37">
        <f t="shared" si="3"/>
        <v>223</v>
      </c>
      <c r="B224" s="37">
        <v>5.45</v>
      </c>
    </row>
    <row r="225" spans="1:2" x14ac:dyDescent="0.3">
      <c r="A225" s="37">
        <f t="shared" si="3"/>
        <v>224</v>
      </c>
      <c r="B225" s="37">
        <v>4.59</v>
      </c>
    </row>
    <row r="226" spans="1:2" x14ac:dyDescent="0.3">
      <c r="A226" s="37">
        <f t="shared" si="3"/>
        <v>225</v>
      </c>
      <c r="B226" s="37">
        <v>0.435</v>
      </c>
    </row>
    <row r="227" spans="1:2" x14ac:dyDescent="0.3">
      <c r="A227" s="37">
        <f t="shared" si="3"/>
        <v>226</v>
      </c>
      <c r="B227" s="37">
        <v>4.1900000000000004</v>
      </c>
    </row>
    <row r="228" spans="1:2" x14ac:dyDescent="0.3">
      <c r="A228" s="37">
        <f t="shared" si="3"/>
        <v>227</v>
      </c>
      <c r="B228" s="37">
        <v>2.0299999999999998</v>
      </c>
    </row>
    <row r="229" spans="1:2" x14ac:dyDescent="0.3">
      <c r="A229" s="37">
        <f t="shared" si="3"/>
        <v>228</v>
      </c>
      <c r="B229" s="37">
        <v>0.94699999999999995</v>
      </c>
    </row>
    <row r="230" spans="1:2" x14ac:dyDescent="0.3">
      <c r="A230" s="37">
        <f t="shared" si="3"/>
        <v>229</v>
      </c>
      <c r="B230" s="37">
        <v>2.1800000000000002</v>
      </c>
    </row>
    <row r="231" spans="1:2" x14ac:dyDescent="0.3">
      <c r="A231" s="37">
        <f t="shared" si="3"/>
        <v>230</v>
      </c>
      <c r="B231" s="37">
        <v>1.34</v>
      </c>
    </row>
    <row r="232" spans="1:2" x14ac:dyDescent="0.3">
      <c r="A232" s="37">
        <f t="shared" si="3"/>
        <v>231</v>
      </c>
      <c r="B232" s="37">
        <v>0.40500000000000003</v>
      </c>
    </row>
    <row r="233" spans="1:2" x14ac:dyDescent="0.3">
      <c r="A233" s="37">
        <f t="shared" si="3"/>
        <v>232</v>
      </c>
      <c r="B233" s="37">
        <v>0.52700000000000002</v>
      </c>
    </row>
    <row r="234" spans="1:2" x14ac:dyDescent="0.3">
      <c r="A234" s="37">
        <f t="shared" si="3"/>
        <v>233</v>
      </c>
      <c r="B234" s="37">
        <v>0.22500000000000001</v>
      </c>
    </row>
    <row r="235" spans="1:2" x14ac:dyDescent="0.3">
      <c r="A235" s="37">
        <f t="shared" si="3"/>
        <v>234</v>
      </c>
      <c r="B235" s="37">
        <v>0.224</v>
      </c>
    </row>
    <row r="236" spans="1:2" x14ac:dyDescent="0.3">
      <c r="A236" s="37">
        <f t="shared" si="3"/>
        <v>235</v>
      </c>
      <c r="B236" s="37">
        <v>0.55000000000000004</v>
      </c>
    </row>
    <row r="237" spans="1:2" x14ac:dyDescent="0.3">
      <c r="A237" s="37">
        <f t="shared" si="3"/>
        <v>236</v>
      </c>
      <c r="B237" s="37">
        <v>0.32700000000000001</v>
      </c>
    </row>
    <row r="238" spans="1:2" x14ac:dyDescent="0.3">
      <c r="A238" s="37">
        <f t="shared" si="3"/>
        <v>237</v>
      </c>
      <c r="B238" s="37">
        <v>0.28699999999999998</v>
      </c>
    </row>
    <row r="239" spans="1:2" x14ac:dyDescent="0.3">
      <c r="A239" s="37">
        <f t="shared" si="3"/>
        <v>238</v>
      </c>
      <c r="B239" s="37">
        <v>0.183</v>
      </c>
    </row>
    <row r="240" spans="1:2" x14ac:dyDescent="0.3">
      <c r="A240" s="37">
        <f t="shared" si="3"/>
        <v>239</v>
      </c>
      <c r="B240" s="37">
        <v>0.79600000000000004</v>
      </c>
    </row>
    <row r="241" spans="1:2" x14ac:dyDescent="0.3">
      <c r="A241" s="37">
        <f t="shared" si="3"/>
        <v>240</v>
      </c>
      <c r="B241" s="37">
        <v>0.17499999999999999</v>
      </c>
    </row>
    <row r="242" spans="1:2" x14ac:dyDescent="0.3">
      <c r="A242" s="37">
        <f t="shared" si="3"/>
        <v>241</v>
      </c>
      <c r="B242" s="37">
        <v>0.123</v>
      </c>
    </row>
    <row r="243" spans="1:2" x14ac:dyDescent="0.3">
      <c r="A243" s="37">
        <f t="shared" si="3"/>
        <v>242</v>
      </c>
      <c r="B243" s="37">
        <v>0.187</v>
      </c>
    </row>
    <row r="244" spans="1:2" x14ac:dyDescent="0.3">
      <c r="A244" s="37">
        <f t="shared" si="3"/>
        <v>243</v>
      </c>
      <c r="B244" s="37">
        <v>0.17499999999999999</v>
      </c>
    </row>
    <row r="245" spans="1:2" x14ac:dyDescent="0.3">
      <c r="A245" s="37">
        <f t="shared" si="3"/>
        <v>244</v>
      </c>
      <c r="B245" s="37">
        <v>0.11600000000000001</v>
      </c>
    </row>
    <row r="246" spans="1:2" x14ac:dyDescent="0.3">
      <c r="A246" s="37">
        <f t="shared" si="3"/>
        <v>245</v>
      </c>
      <c r="B246" s="37">
        <v>0.92300000000000004</v>
      </c>
    </row>
    <row r="247" spans="1:2" x14ac:dyDescent="0.3">
      <c r="A247" s="37">
        <f t="shared" si="3"/>
        <v>246</v>
      </c>
      <c r="B247" s="37">
        <v>0.25800000000000001</v>
      </c>
    </row>
    <row r="248" spans="1:2" x14ac:dyDescent="0.3">
      <c r="A248" s="37">
        <f t="shared" si="3"/>
        <v>247</v>
      </c>
      <c r="B248" s="37">
        <v>0.4</v>
      </c>
    </row>
    <row r="249" spans="1:2" x14ac:dyDescent="0.3">
      <c r="A249" s="37">
        <f t="shared" si="3"/>
        <v>248</v>
      </c>
      <c r="B249" s="37">
        <v>0</v>
      </c>
    </row>
    <row r="250" spans="1:2" x14ac:dyDescent="0.3">
      <c r="A250" s="37">
        <f t="shared" si="3"/>
        <v>249</v>
      </c>
      <c r="B250" s="37">
        <v>0.17899999999999999</v>
      </c>
    </row>
    <row r="251" spans="1:2" x14ac:dyDescent="0.3">
      <c r="A251" s="37">
        <f t="shared" si="3"/>
        <v>250</v>
      </c>
      <c r="B251" s="37">
        <v>2.7E-2</v>
      </c>
    </row>
    <row r="252" spans="1:2" x14ac:dyDescent="0.3">
      <c r="A252" s="37">
        <f t="shared" si="3"/>
        <v>251</v>
      </c>
      <c r="B252" s="37">
        <v>1.7000000000000001E-2</v>
      </c>
    </row>
    <row r="253" spans="1:2" x14ac:dyDescent="0.3">
      <c r="A253" s="37">
        <f t="shared" si="3"/>
        <v>252</v>
      </c>
      <c r="B253" s="37">
        <v>0.39400000000000002</v>
      </c>
    </row>
    <row r="254" spans="1:2" x14ac:dyDescent="0.3">
      <c r="A254" s="37">
        <f t="shared" si="3"/>
        <v>253</v>
      </c>
      <c r="B254" s="37">
        <v>1.25</v>
      </c>
    </row>
    <row r="255" spans="1:2" x14ac:dyDescent="0.3">
      <c r="A255" s="37">
        <f t="shared" si="3"/>
        <v>254</v>
      </c>
      <c r="B255" s="37">
        <v>1.07</v>
      </c>
    </row>
    <row r="256" spans="1:2" x14ac:dyDescent="0.3">
      <c r="A256" s="37">
        <f t="shared" si="3"/>
        <v>255</v>
      </c>
      <c r="B256" s="37">
        <v>0.64600000000000002</v>
      </c>
    </row>
    <row r="257" spans="1:2" x14ac:dyDescent="0.3">
      <c r="A257" s="37">
        <f t="shared" si="3"/>
        <v>256</v>
      </c>
      <c r="B257" s="37">
        <v>0.92200000000000004</v>
      </c>
    </row>
    <row r="258" spans="1:2" x14ac:dyDescent="0.3">
      <c r="A258" s="37">
        <f t="shared" si="3"/>
        <v>257</v>
      </c>
      <c r="B258" s="37">
        <v>2.6</v>
      </c>
    </row>
    <row r="259" spans="1:2" x14ac:dyDescent="0.3">
      <c r="A259" s="37">
        <f t="shared" si="3"/>
        <v>258</v>
      </c>
      <c r="B259" s="37">
        <v>0.65900000000000003</v>
      </c>
    </row>
    <row r="260" spans="1:2" x14ac:dyDescent="0.3">
      <c r="A260" s="37">
        <f t="shared" ref="A260:A293" si="4">A259+1</f>
        <v>259</v>
      </c>
      <c r="B260" s="37">
        <v>0.55900000000000005</v>
      </c>
    </row>
    <row r="261" spans="1:2" x14ac:dyDescent="0.3">
      <c r="A261" s="37">
        <f t="shared" si="4"/>
        <v>260</v>
      </c>
      <c r="B261" s="37">
        <v>0.77700000000000002</v>
      </c>
    </row>
    <row r="262" spans="1:2" x14ac:dyDescent="0.3">
      <c r="A262" s="37">
        <f t="shared" si="4"/>
        <v>261</v>
      </c>
      <c r="B262" s="37">
        <v>0.66</v>
      </c>
    </row>
    <row r="263" spans="1:2" x14ac:dyDescent="0.3">
      <c r="A263" s="37">
        <f t="shared" si="4"/>
        <v>262</v>
      </c>
      <c r="B263" s="37">
        <v>0.55200000000000005</v>
      </c>
    </row>
    <row r="264" spans="1:2" x14ac:dyDescent="0.3">
      <c r="A264" s="37">
        <f t="shared" si="4"/>
        <v>263</v>
      </c>
      <c r="B264" s="37">
        <v>0.72199999999999998</v>
      </c>
    </row>
    <row r="265" spans="1:2" x14ac:dyDescent="0.3">
      <c r="A265" s="37">
        <f t="shared" si="4"/>
        <v>264</v>
      </c>
      <c r="B265" s="37">
        <v>0.27400000000000002</v>
      </c>
    </row>
    <row r="266" spans="1:2" x14ac:dyDescent="0.3">
      <c r="A266" s="37">
        <f t="shared" si="4"/>
        <v>265</v>
      </c>
      <c r="B266" s="37">
        <v>0.22800000000000001</v>
      </c>
    </row>
    <row r="267" spans="1:2" x14ac:dyDescent="0.3">
      <c r="A267" s="37">
        <f t="shared" si="4"/>
        <v>266</v>
      </c>
      <c r="B267" s="37">
        <v>0.56799999999999995</v>
      </c>
    </row>
    <row r="268" spans="1:2" x14ac:dyDescent="0.3">
      <c r="A268" s="37">
        <f t="shared" si="4"/>
        <v>267</v>
      </c>
      <c r="B268" s="37">
        <v>0.26600000000000001</v>
      </c>
    </row>
    <row r="269" spans="1:2" x14ac:dyDescent="0.3">
      <c r="A269" s="37">
        <f t="shared" si="4"/>
        <v>268</v>
      </c>
      <c r="B269" s="37">
        <v>1.06</v>
      </c>
    </row>
    <row r="270" spans="1:2" x14ac:dyDescent="0.3">
      <c r="A270" s="37">
        <f t="shared" si="4"/>
        <v>269</v>
      </c>
      <c r="B270" s="37">
        <v>0.19600000000000001</v>
      </c>
    </row>
    <row r="271" spans="1:2" x14ac:dyDescent="0.3">
      <c r="A271" s="37">
        <f t="shared" si="4"/>
        <v>270</v>
      </c>
      <c r="B271" s="37">
        <v>1.27</v>
      </c>
    </row>
    <row r="272" spans="1:2" x14ac:dyDescent="0.3">
      <c r="A272" s="37">
        <f t="shared" si="4"/>
        <v>271</v>
      </c>
      <c r="B272" s="37">
        <v>0.49</v>
      </c>
    </row>
    <row r="273" spans="1:2" x14ac:dyDescent="0.3">
      <c r="A273" s="37">
        <f t="shared" si="4"/>
        <v>272</v>
      </c>
      <c r="B273" s="37">
        <v>0.64800000000000002</v>
      </c>
    </row>
    <row r="274" spans="1:2" x14ac:dyDescent="0.3">
      <c r="A274" s="37">
        <f t="shared" si="4"/>
        <v>273</v>
      </c>
      <c r="B274" s="37">
        <v>0.40600000000000003</v>
      </c>
    </row>
    <row r="275" spans="1:2" x14ac:dyDescent="0.3">
      <c r="A275" s="37">
        <f t="shared" si="4"/>
        <v>274</v>
      </c>
      <c r="B275" s="37">
        <v>0.625</v>
      </c>
    </row>
    <row r="276" spans="1:2" x14ac:dyDescent="0.3">
      <c r="A276" s="37">
        <f t="shared" si="4"/>
        <v>275</v>
      </c>
      <c r="B276" s="37">
        <v>0.33600000000000002</v>
      </c>
    </row>
    <row r="277" spans="1:2" x14ac:dyDescent="0.3">
      <c r="A277" s="37">
        <f t="shared" si="4"/>
        <v>276</v>
      </c>
      <c r="B277" s="37">
        <v>0.30099999999999999</v>
      </c>
    </row>
    <row r="278" spans="1:2" x14ac:dyDescent="0.3">
      <c r="A278" s="37">
        <f t="shared" si="4"/>
        <v>277</v>
      </c>
      <c r="B278" s="37">
        <v>1.47</v>
      </c>
    </row>
    <row r="279" spans="1:2" x14ac:dyDescent="0.3">
      <c r="A279" s="37">
        <f t="shared" si="4"/>
        <v>278</v>
      </c>
      <c r="B279" s="37">
        <v>0.41699999999999998</v>
      </c>
    </row>
    <row r="280" spans="1:2" x14ac:dyDescent="0.3">
      <c r="A280" s="37">
        <f t="shared" si="4"/>
        <v>279</v>
      </c>
      <c r="B280" s="37">
        <v>0.47399999999999998</v>
      </c>
    </row>
    <row r="281" spans="1:2" x14ac:dyDescent="0.3">
      <c r="A281" s="37">
        <f t="shared" si="4"/>
        <v>280</v>
      </c>
      <c r="B281" s="37">
        <v>36.1</v>
      </c>
    </row>
    <row r="282" spans="1:2" x14ac:dyDescent="0.3">
      <c r="A282" s="37">
        <f t="shared" si="4"/>
        <v>281</v>
      </c>
      <c r="B282" s="37">
        <v>80.599999999999994</v>
      </c>
    </row>
    <row r="283" spans="1:2" x14ac:dyDescent="0.3">
      <c r="A283" s="37">
        <f t="shared" si="4"/>
        <v>282</v>
      </c>
      <c r="B283" s="37">
        <v>32.5</v>
      </c>
    </row>
    <row r="284" spans="1:2" x14ac:dyDescent="0.3">
      <c r="A284" s="37">
        <f t="shared" si="4"/>
        <v>283</v>
      </c>
      <c r="B284" s="37">
        <v>1.75</v>
      </c>
    </row>
    <row r="285" spans="1:2" x14ac:dyDescent="0.3">
      <c r="A285" s="37">
        <f t="shared" si="4"/>
        <v>284</v>
      </c>
      <c r="B285" s="37">
        <v>0.92200000000000004</v>
      </c>
    </row>
    <row r="286" spans="1:2" x14ac:dyDescent="0.3">
      <c r="A286" s="37">
        <f t="shared" si="4"/>
        <v>285</v>
      </c>
      <c r="B286" s="37">
        <v>0.65200000000000002</v>
      </c>
    </row>
    <row r="287" spans="1:2" x14ac:dyDescent="0.3">
      <c r="A287" s="37">
        <f t="shared" si="4"/>
        <v>286</v>
      </c>
      <c r="B287" s="37">
        <v>0.36699999999999999</v>
      </c>
    </row>
    <row r="288" spans="1:2" x14ac:dyDescent="0.3">
      <c r="A288" s="37">
        <f t="shared" si="4"/>
        <v>287</v>
      </c>
      <c r="B288" s="37">
        <v>0.47699999999999998</v>
      </c>
    </row>
    <row r="289" spans="1:2" x14ac:dyDescent="0.3">
      <c r="A289" s="37">
        <f t="shared" si="4"/>
        <v>288</v>
      </c>
      <c r="B289" s="37">
        <v>2.73</v>
      </c>
    </row>
    <row r="290" spans="1:2" x14ac:dyDescent="0.3">
      <c r="A290" s="37">
        <f t="shared" si="4"/>
        <v>289</v>
      </c>
      <c r="B290" s="37">
        <v>1.07</v>
      </c>
    </row>
    <row r="291" spans="1:2" x14ac:dyDescent="0.3">
      <c r="A291" s="37">
        <f t="shared" si="4"/>
        <v>290</v>
      </c>
      <c r="B291" s="37">
        <v>0.47199999999999998</v>
      </c>
    </row>
    <row r="292" spans="1:2" x14ac:dyDescent="0.3">
      <c r="A292" s="37">
        <f t="shared" si="4"/>
        <v>291</v>
      </c>
      <c r="B292" s="37">
        <v>0.67200000000000004</v>
      </c>
    </row>
    <row r="293" spans="1:2" x14ac:dyDescent="0.3">
      <c r="A293" s="37">
        <f t="shared" si="4"/>
        <v>292</v>
      </c>
      <c r="B293" s="37">
        <v>3.76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94"/>
  <sheetViews>
    <sheetView workbookViewId="0">
      <selection sqref="A1:C1"/>
    </sheetView>
  </sheetViews>
  <sheetFormatPr defaultRowHeight="14.4" x14ac:dyDescent="0.3"/>
  <cols>
    <col min="1" max="1" width="11.44140625" style="37" customWidth="1"/>
    <col min="2" max="2" width="12.33203125" style="37" customWidth="1"/>
    <col min="3" max="3" width="13.21875" style="37" customWidth="1"/>
    <col min="6" max="6" width="29.6640625" customWidth="1"/>
  </cols>
  <sheetData>
    <row r="1" spans="1:3" ht="18" thickBot="1" x14ac:dyDescent="0.35">
      <c r="A1" s="1" t="s">
        <v>84</v>
      </c>
      <c r="B1" s="39" t="s">
        <v>1</v>
      </c>
      <c r="C1" s="39" t="s">
        <v>2</v>
      </c>
    </row>
    <row r="2" spans="1:3" x14ac:dyDescent="0.3">
      <c r="A2" s="37">
        <v>1</v>
      </c>
      <c r="B2" s="37">
        <v>0</v>
      </c>
      <c r="C2" s="37">
        <v>6.35</v>
      </c>
    </row>
    <row r="3" spans="1:3" x14ac:dyDescent="0.3">
      <c r="A3" s="37">
        <v>2</v>
      </c>
      <c r="B3" s="37">
        <f>C2</f>
        <v>6.35</v>
      </c>
      <c r="C3" s="37">
        <v>9.48</v>
      </c>
    </row>
    <row r="4" spans="1:3" x14ac:dyDescent="0.3">
      <c r="A4" s="37">
        <v>3</v>
      </c>
      <c r="B4" s="37">
        <f t="shared" ref="B4:B67" si="0">C3</f>
        <v>9.48</v>
      </c>
      <c r="C4" s="37">
        <v>12.91</v>
      </c>
    </row>
    <row r="5" spans="1:3" x14ac:dyDescent="0.3">
      <c r="A5" s="37">
        <v>4</v>
      </c>
      <c r="B5" s="37">
        <f t="shared" si="0"/>
        <v>12.91</v>
      </c>
      <c r="C5" s="37">
        <v>15.8</v>
      </c>
    </row>
    <row r="6" spans="1:3" x14ac:dyDescent="0.3">
      <c r="A6" s="37">
        <v>5</v>
      </c>
      <c r="B6" s="37">
        <f t="shared" si="0"/>
        <v>15.8</v>
      </c>
      <c r="C6" s="37">
        <v>19.02</v>
      </c>
    </row>
    <row r="7" spans="1:3" x14ac:dyDescent="0.3">
      <c r="A7" s="37">
        <v>6</v>
      </c>
      <c r="B7" s="37">
        <f t="shared" si="0"/>
        <v>19.02</v>
      </c>
      <c r="C7" s="37">
        <v>22.06</v>
      </c>
    </row>
    <row r="8" spans="1:3" x14ac:dyDescent="0.3">
      <c r="A8" s="37">
        <v>7</v>
      </c>
      <c r="B8" s="37">
        <f t="shared" si="0"/>
        <v>22.06</v>
      </c>
      <c r="C8" s="37">
        <v>25.06</v>
      </c>
    </row>
    <row r="9" spans="1:3" x14ac:dyDescent="0.3">
      <c r="A9" s="37">
        <v>8</v>
      </c>
      <c r="B9" s="37">
        <f t="shared" si="0"/>
        <v>25.06</v>
      </c>
      <c r="C9" s="37">
        <v>28.02</v>
      </c>
    </row>
    <row r="10" spans="1:3" x14ac:dyDescent="0.3">
      <c r="A10" s="37">
        <v>9</v>
      </c>
      <c r="B10" s="37">
        <f t="shared" si="0"/>
        <v>28.02</v>
      </c>
      <c r="C10" s="37">
        <v>30.85</v>
      </c>
    </row>
    <row r="11" spans="1:3" x14ac:dyDescent="0.3">
      <c r="A11" s="37">
        <v>10</v>
      </c>
      <c r="B11" s="37">
        <f t="shared" si="0"/>
        <v>30.85</v>
      </c>
      <c r="C11" s="37">
        <v>34.07</v>
      </c>
    </row>
    <row r="12" spans="1:3" x14ac:dyDescent="0.3">
      <c r="A12" s="37">
        <v>11</v>
      </c>
      <c r="B12" s="37">
        <f t="shared" si="0"/>
        <v>34.07</v>
      </c>
      <c r="C12" s="37">
        <v>37.49</v>
      </c>
    </row>
    <row r="13" spans="1:3" x14ac:dyDescent="0.3">
      <c r="A13" s="37">
        <v>12</v>
      </c>
      <c r="B13" s="37">
        <f t="shared" si="0"/>
        <v>37.49</v>
      </c>
      <c r="C13" s="37">
        <v>40.29</v>
      </c>
    </row>
    <row r="14" spans="1:3" x14ac:dyDescent="0.3">
      <c r="A14" s="37">
        <v>13</v>
      </c>
      <c r="B14" s="37">
        <f t="shared" si="0"/>
        <v>40.29</v>
      </c>
      <c r="C14" s="37">
        <v>43.45</v>
      </c>
    </row>
    <row r="15" spans="1:3" x14ac:dyDescent="0.3">
      <c r="A15" s="37">
        <v>14</v>
      </c>
      <c r="B15" s="37">
        <f t="shared" si="0"/>
        <v>43.45</v>
      </c>
      <c r="C15" s="37">
        <v>46.4</v>
      </c>
    </row>
    <row r="16" spans="1:3" x14ac:dyDescent="0.3">
      <c r="A16" s="37">
        <v>15</v>
      </c>
      <c r="B16" s="37">
        <f t="shared" si="0"/>
        <v>46.4</v>
      </c>
      <c r="C16" s="37">
        <v>49.78</v>
      </c>
    </row>
    <row r="17" spans="1:3" x14ac:dyDescent="0.3">
      <c r="A17" s="37">
        <v>16</v>
      </c>
      <c r="B17" s="37">
        <f t="shared" si="0"/>
        <v>49.78</v>
      </c>
      <c r="C17" s="37">
        <v>53.07</v>
      </c>
    </row>
    <row r="18" spans="1:3" x14ac:dyDescent="0.3">
      <c r="A18" s="37">
        <v>17</v>
      </c>
      <c r="B18" s="37">
        <f t="shared" si="0"/>
        <v>53.07</v>
      </c>
      <c r="C18" s="37">
        <v>55.78</v>
      </c>
    </row>
    <row r="19" spans="1:3" x14ac:dyDescent="0.3">
      <c r="A19" s="37">
        <v>18</v>
      </c>
      <c r="B19" s="37">
        <f t="shared" si="0"/>
        <v>55.78</v>
      </c>
      <c r="C19" s="37">
        <v>58.63</v>
      </c>
    </row>
    <row r="20" spans="1:3" x14ac:dyDescent="0.3">
      <c r="A20" s="37">
        <v>19</v>
      </c>
      <c r="B20" s="37">
        <f t="shared" si="0"/>
        <v>58.63</v>
      </c>
      <c r="C20" s="37">
        <v>62.18</v>
      </c>
    </row>
    <row r="21" spans="1:3" x14ac:dyDescent="0.3">
      <c r="A21" s="37">
        <v>20</v>
      </c>
      <c r="B21" s="37">
        <f t="shared" si="0"/>
        <v>62.18</v>
      </c>
      <c r="C21" s="37">
        <v>64.959999999999994</v>
      </c>
    </row>
    <row r="22" spans="1:3" x14ac:dyDescent="0.3">
      <c r="A22" s="37">
        <v>21</v>
      </c>
      <c r="B22" s="37">
        <f t="shared" si="0"/>
        <v>64.959999999999994</v>
      </c>
      <c r="C22" s="37">
        <v>68.05</v>
      </c>
    </row>
    <row r="23" spans="1:3" x14ac:dyDescent="0.3">
      <c r="A23" s="37">
        <v>22</v>
      </c>
      <c r="B23" s="37">
        <f t="shared" si="0"/>
        <v>68.05</v>
      </c>
      <c r="C23" s="37">
        <v>71.22</v>
      </c>
    </row>
    <row r="24" spans="1:3" x14ac:dyDescent="0.3">
      <c r="A24" s="37">
        <v>23</v>
      </c>
      <c r="B24" s="37">
        <f t="shared" si="0"/>
        <v>71.22</v>
      </c>
      <c r="C24" s="37">
        <v>74.239999999999995</v>
      </c>
    </row>
    <row r="25" spans="1:3" x14ac:dyDescent="0.3">
      <c r="A25" s="37">
        <v>24</v>
      </c>
      <c r="B25" s="37">
        <f t="shared" si="0"/>
        <v>74.239999999999995</v>
      </c>
      <c r="C25" s="37">
        <v>77.23</v>
      </c>
    </row>
    <row r="26" spans="1:3" x14ac:dyDescent="0.3">
      <c r="A26" s="37">
        <v>25</v>
      </c>
      <c r="B26" s="37">
        <f t="shared" si="0"/>
        <v>77.23</v>
      </c>
      <c r="C26" s="37">
        <v>79.8</v>
      </c>
    </row>
    <row r="27" spans="1:3" x14ac:dyDescent="0.3">
      <c r="A27" s="37">
        <v>26</v>
      </c>
      <c r="B27" s="37">
        <f t="shared" si="0"/>
        <v>79.8</v>
      </c>
      <c r="C27" s="37">
        <v>83</v>
      </c>
    </row>
    <row r="28" spans="1:3" x14ac:dyDescent="0.3">
      <c r="A28" s="37">
        <v>27</v>
      </c>
      <c r="B28" s="37">
        <f t="shared" si="0"/>
        <v>83</v>
      </c>
      <c r="C28" s="37">
        <v>86.17</v>
      </c>
    </row>
    <row r="29" spans="1:3" x14ac:dyDescent="0.3">
      <c r="A29" s="37">
        <v>28</v>
      </c>
      <c r="B29" s="37">
        <f t="shared" si="0"/>
        <v>86.17</v>
      </c>
      <c r="C29" s="37">
        <v>89.26</v>
      </c>
    </row>
    <row r="30" spans="1:3" x14ac:dyDescent="0.3">
      <c r="A30" s="37">
        <v>29</v>
      </c>
      <c r="B30" s="37">
        <f t="shared" si="0"/>
        <v>89.26</v>
      </c>
      <c r="C30" s="37">
        <v>92.27</v>
      </c>
    </row>
    <row r="31" spans="1:3" x14ac:dyDescent="0.3">
      <c r="A31" s="37">
        <v>30</v>
      </c>
      <c r="B31" s="37">
        <f t="shared" si="0"/>
        <v>92.27</v>
      </c>
      <c r="C31" s="37">
        <v>95.26</v>
      </c>
    </row>
    <row r="32" spans="1:3" x14ac:dyDescent="0.3">
      <c r="A32" s="37">
        <v>31</v>
      </c>
      <c r="B32" s="37">
        <f t="shared" si="0"/>
        <v>95.26</v>
      </c>
      <c r="C32" s="37">
        <v>98.45</v>
      </c>
    </row>
    <row r="33" spans="1:3" x14ac:dyDescent="0.3">
      <c r="A33" s="37">
        <v>32</v>
      </c>
      <c r="B33" s="37">
        <f t="shared" si="0"/>
        <v>98.45</v>
      </c>
      <c r="C33" s="37">
        <v>101.6</v>
      </c>
    </row>
    <row r="34" spans="1:3" x14ac:dyDescent="0.3">
      <c r="A34" s="37">
        <v>33</v>
      </c>
      <c r="B34" s="37">
        <f t="shared" si="0"/>
        <v>101.6</v>
      </c>
      <c r="C34" s="37">
        <v>104.78</v>
      </c>
    </row>
    <row r="35" spans="1:3" x14ac:dyDescent="0.3">
      <c r="A35" s="37">
        <v>34</v>
      </c>
      <c r="B35" s="37">
        <f t="shared" si="0"/>
        <v>104.78</v>
      </c>
      <c r="C35" s="37">
        <v>107.96</v>
      </c>
    </row>
    <row r="36" spans="1:3" x14ac:dyDescent="0.3">
      <c r="A36" s="37">
        <v>35</v>
      </c>
      <c r="B36" s="37">
        <f t="shared" si="0"/>
        <v>107.96</v>
      </c>
      <c r="C36" s="37">
        <v>110.64</v>
      </c>
    </row>
    <row r="37" spans="1:3" x14ac:dyDescent="0.3">
      <c r="A37" s="37">
        <v>36</v>
      </c>
      <c r="B37" s="37">
        <f t="shared" si="0"/>
        <v>110.64</v>
      </c>
      <c r="C37" s="37">
        <v>113.68</v>
      </c>
    </row>
    <row r="38" spans="1:3" x14ac:dyDescent="0.3">
      <c r="A38" s="37">
        <v>37</v>
      </c>
      <c r="B38" s="37">
        <f t="shared" si="0"/>
        <v>113.68</v>
      </c>
      <c r="C38" s="37">
        <v>116.65</v>
      </c>
    </row>
    <row r="39" spans="1:3" x14ac:dyDescent="0.3">
      <c r="A39" s="37">
        <v>38</v>
      </c>
      <c r="B39" s="37">
        <f t="shared" si="0"/>
        <v>116.65</v>
      </c>
      <c r="C39" s="37">
        <v>119.82</v>
      </c>
    </row>
    <row r="40" spans="1:3" x14ac:dyDescent="0.3">
      <c r="A40" s="37">
        <v>39</v>
      </c>
      <c r="B40" s="37">
        <f t="shared" si="0"/>
        <v>119.82</v>
      </c>
      <c r="C40" s="37">
        <v>122.87</v>
      </c>
    </row>
    <row r="41" spans="1:3" x14ac:dyDescent="0.3">
      <c r="A41" s="37">
        <v>40</v>
      </c>
      <c r="B41" s="37">
        <f t="shared" si="0"/>
        <v>122.87</v>
      </c>
      <c r="C41" s="37">
        <v>126.07</v>
      </c>
    </row>
    <row r="42" spans="1:3" x14ac:dyDescent="0.3">
      <c r="A42" s="37">
        <v>41</v>
      </c>
      <c r="B42" s="37">
        <f t="shared" si="0"/>
        <v>126.07</v>
      </c>
      <c r="C42" s="37">
        <v>129.19999999999999</v>
      </c>
    </row>
    <row r="43" spans="1:3" x14ac:dyDescent="0.3">
      <c r="A43" s="37">
        <v>42</v>
      </c>
      <c r="B43" s="37">
        <f t="shared" si="0"/>
        <v>129.19999999999999</v>
      </c>
      <c r="C43" s="37">
        <v>132.05000000000001</v>
      </c>
    </row>
    <row r="44" spans="1:3" x14ac:dyDescent="0.3">
      <c r="A44" s="37">
        <v>43</v>
      </c>
      <c r="B44" s="37">
        <f t="shared" si="0"/>
        <v>132.05000000000001</v>
      </c>
      <c r="C44" s="37">
        <v>134.72</v>
      </c>
    </row>
    <row r="45" spans="1:3" x14ac:dyDescent="0.3">
      <c r="A45" s="37">
        <v>44</v>
      </c>
      <c r="B45" s="37">
        <f t="shared" si="0"/>
        <v>134.72</v>
      </c>
      <c r="C45" s="37">
        <v>137.77000000000001</v>
      </c>
    </row>
    <row r="46" spans="1:3" x14ac:dyDescent="0.3">
      <c r="A46" s="37">
        <v>45</v>
      </c>
      <c r="B46" s="37">
        <f t="shared" si="0"/>
        <v>137.77000000000001</v>
      </c>
      <c r="C46" s="37">
        <v>140.9</v>
      </c>
    </row>
    <row r="47" spans="1:3" x14ac:dyDescent="0.3">
      <c r="A47" s="37">
        <v>46</v>
      </c>
      <c r="B47" s="37">
        <f t="shared" si="0"/>
        <v>140.9</v>
      </c>
      <c r="C47" s="37">
        <v>143.82</v>
      </c>
    </row>
    <row r="48" spans="1:3" x14ac:dyDescent="0.3">
      <c r="A48" s="37">
        <v>47</v>
      </c>
      <c r="B48" s="37">
        <f t="shared" si="0"/>
        <v>143.82</v>
      </c>
      <c r="C48" s="37">
        <v>146.96</v>
      </c>
    </row>
    <row r="49" spans="1:3" x14ac:dyDescent="0.3">
      <c r="A49" s="37">
        <v>48</v>
      </c>
      <c r="B49" s="37">
        <f t="shared" si="0"/>
        <v>146.96</v>
      </c>
      <c r="C49" s="37">
        <v>150.09</v>
      </c>
    </row>
    <row r="50" spans="1:3" x14ac:dyDescent="0.3">
      <c r="A50" s="37">
        <v>49</v>
      </c>
      <c r="B50" s="37">
        <f t="shared" si="0"/>
        <v>150.09</v>
      </c>
      <c r="C50" s="37">
        <v>153.30000000000001</v>
      </c>
    </row>
    <row r="51" spans="1:3" x14ac:dyDescent="0.3">
      <c r="A51" s="37">
        <v>50</v>
      </c>
      <c r="B51" s="37">
        <f t="shared" si="0"/>
        <v>153.30000000000001</v>
      </c>
      <c r="C51" s="37">
        <v>156.08000000000001</v>
      </c>
    </row>
    <row r="52" spans="1:3" x14ac:dyDescent="0.3">
      <c r="A52" s="37">
        <v>51</v>
      </c>
      <c r="B52" s="37">
        <f t="shared" si="0"/>
        <v>156.08000000000001</v>
      </c>
      <c r="C52" s="37">
        <v>159.16</v>
      </c>
    </row>
    <row r="53" spans="1:3" x14ac:dyDescent="0.3">
      <c r="A53" s="37">
        <v>52</v>
      </c>
      <c r="B53" s="37">
        <f t="shared" si="0"/>
        <v>159.16</v>
      </c>
      <c r="C53" s="37">
        <v>162.41999999999999</v>
      </c>
    </row>
    <row r="54" spans="1:3" x14ac:dyDescent="0.3">
      <c r="A54" s="37">
        <v>53</v>
      </c>
      <c r="B54" s="37">
        <f t="shared" si="0"/>
        <v>162.41999999999999</v>
      </c>
      <c r="C54" s="37">
        <v>165.4</v>
      </c>
    </row>
    <row r="55" spans="1:3" x14ac:dyDescent="0.3">
      <c r="A55" s="37">
        <v>54</v>
      </c>
      <c r="B55" s="37">
        <f t="shared" si="0"/>
        <v>165.4</v>
      </c>
      <c r="C55" s="37">
        <v>168.29</v>
      </c>
    </row>
    <row r="56" spans="1:3" x14ac:dyDescent="0.3">
      <c r="A56" s="37">
        <v>55</v>
      </c>
      <c r="B56" s="37">
        <f t="shared" si="0"/>
        <v>168.29</v>
      </c>
      <c r="C56" s="37">
        <v>171.6</v>
      </c>
    </row>
    <row r="57" spans="1:3" x14ac:dyDescent="0.3">
      <c r="A57" s="37">
        <v>56</v>
      </c>
      <c r="B57" s="37">
        <f t="shared" si="0"/>
        <v>171.6</v>
      </c>
      <c r="C57" s="37">
        <v>174.77</v>
      </c>
    </row>
    <row r="58" spans="1:3" x14ac:dyDescent="0.3">
      <c r="A58" s="37">
        <v>57</v>
      </c>
      <c r="B58" s="37">
        <f t="shared" si="0"/>
        <v>174.77</v>
      </c>
      <c r="C58" s="37">
        <v>177.9</v>
      </c>
    </row>
    <row r="59" spans="1:3" x14ac:dyDescent="0.3">
      <c r="A59" s="37">
        <v>58</v>
      </c>
      <c r="B59" s="37">
        <f t="shared" si="0"/>
        <v>177.9</v>
      </c>
      <c r="C59" s="37">
        <v>180.95</v>
      </c>
    </row>
    <row r="60" spans="1:3" x14ac:dyDescent="0.3">
      <c r="A60" s="37">
        <v>59</v>
      </c>
      <c r="B60" s="37">
        <f t="shared" si="0"/>
        <v>180.95</v>
      </c>
      <c r="C60" s="37">
        <v>184.38</v>
      </c>
    </row>
    <row r="61" spans="1:3" x14ac:dyDescent="0.3">
      <c r="A61" s="37">
        <v>60</v>
      </c>
      <c r="B61" s="37">
        <f t="shared" si="0"/>
        <v>184.38</v>
      </c>
      <c r="C61" s="37">
        <v>187.43</v>
      </c>
    </row>
    <row r="62" spans="1:3" x14ac:dyDescent="0.3">
      <c r="A62" s="37">
        <v>61</v>
      </c>
      <c r="B62" s="37">
        <f t="shared" si="0"/>
        <v>187.43</v>
      </c>
      <c r="C62" s="37">
        <v>190.57</v>
      </c>
    </row>
    <row r="63" spans="1:3" x14ac:dyDescent="0.3">
      <c r="A63" s="37">
        <v>62</v>
      </c>
      <c r="B63" s="37">
        <f t="shared" si="0"/>
        <v>190.57</v>
      </c>
      <c r="C63" s="37">
        <v>193.58</v>
      </c>
    </row>
    <row r="64" spans="1:3" x14ac:dyDescent="0.3">
      <c r="A64" s="37">
        <v>63</v>
      </c>
      <c r="B64" s="37">
        <f t="shared" si="0"/>
        <v>193.58</v>
      </c>
      <c r="C64" s="37">
        <v>196.83</v>
      </c>
    </row>
    <row r="65" spans="1:3" x14ac:dyDescent="0.3">
      <c r="A65" s="37">
        <v>64</v>
      </c>
      <c r="B65" s="37">
        <f t="shared" si="0"/>
        <v>196.83</v>
      </c>
      <c r="C65" s="37">
        <v>200</v>
      </c>
    </row>
    <row r="66" spans="1:3" x14ac:dyDescent="0.3">
      <c r="A66" s="37">
        <v>65</v>
      </c>
      <c r="B66" s="37">
        <f t="shared" si="0"/>
        <v>200</v>
      </c>
      <c r="C66" s="37">
        <v>203.23</v>
      </c>
    </row>
    <row r="67" spans="1:3" x14ac:dyDescent="0.3">
      <c r="A67" s="37">
        <v>66</v>
      </c>
      <c r="B67" s="37">
        <f t="shared" si="0"/>
        <v>203.23</v>
      </c>
      <c r="C67" s="37">
        <v>206.64</v>
      </c>
    </row>
    <row r="68" spans="1:3" x14ac:dyDescent="0.3">
      <c r="A68" s="37">
        <v>67</v>
      </c>
      <c r="B68" s="37">
        <f t="shared" ref="B68:B94" si="1">C67</f>
        <v>206.64</v>
      </c>
      <c r="C68" s="37">
        <v>209.74</v>
      </c>
    </row>
    <row r="69" spans="1:3" x14ac:dyDescent="0.3">
      <c r="A69" s="37">
        <v>68</v>
      </c>
      <c r="B69" s="37">
        <f t="shared" si="1"/>
        <v>209.74</v>
      </c>
      <c r="C69" s="37">
        <v>212.85</v>
      </c>
    </row>
    <row r="70" spans="1:3" x14ac:dyDescent="0.3">
      <c r="A70" s="37">
        <v>69</v>
      </c>
      <c r="B70" s="37">
        <f t="shared" si="1"/>
        <v>212.85</v>
      </c>
      <c r="C70" s="37">
        <v>216</v>
      </c>
    </row>
    <row r="71" spans="1:3" x14ac:dyDescent="0.3">
      <c r="A71" s="37">
        <v>70</v>
      </c>
      <c r="B71" s="37">
        <f t="shared" si="1"/>
        <v>216</v>
      </c>
      <c r="C71" s="37">
        <v>219.09</v>
      </c>
    </row>
    <row r="72" spans="1:3" x14ac:dyDescent="0.3">
      <c r="A72" s="37">
        <v>71</v>
      </c>
      <c r="B72" s="37">
        <f t="shared" si="1"/>
        <v>219.09</v>
      </c>
      <c r="C72" s="37">
        <v>222.24</v>
      </c>
    </row>
    <row r="73" spans="1:3" x14ac:dyDescent="0.3">
      <c r="A73" s="37">
        <v>72</v>
      </c>
      <c r="B73" s="37">
        <f t="shared" si="1"/>
        <v>222.24</v>
      </c>
      <c r="C73" s="37">
        <v>225.53</v>
      </c>
    </row>
    <row r="74" spans="1:3" x14ac:dyDescent="0.3">
      <c r="A74" s="37">
        <v>73</v>
      </c>
      <c r="B74" s="37">
        <f t="shared" si="1"/>
        <v>225.53</v>
      </c>
      <c r="C74" s="37">
        <v>228.87</v>
      </c>
    </row>
    <row r="75" spans="1:3" x14ac:dyDescent="0.3">
      <c r="A75" s="37">
        <v>74</v>
      </c>
      <c r="B75" s="37">
        <f t="shared" si="1"/>
        <v>228.87</v>
      </c>
      <c r="C75" s="37">
        <v>232.16</v>
      </c>
    </row>
    <row r="76" spans="1:3" x14ac:dyDescent="0.3">
      <c r="A76" s="37">
        <v>75</v>
      </c>
      <c r="B76" s="37">
        <f t="shared" si="1"/>
        <v>232.16</v>
      </c>
      <c r="C76" s="37">
        <v>235.42</v>
      </c>
    </row>
    <row r="77" spans="1:3" x14ac:dyDescent="0.3">
      <c r="A77" s="37">
        <v>76</v>
      </c>
      <c r="B77" s="37">
        <f t="shared" si="1"/>
        <v>235.42</v>
      </c>
      <c r="C77" s="37">
        <v>238.6</v>
      </c>
    </row>
    <row r="78" spans="1:3" x14ac:dyDescent="0.3">
      <c r="A78" s="37">
        <v>77</v>
      </c>
      <c r="B78" s="37">
        <f t="shared" si="1"/>
        <v>238.6</v>
      </c>
      <c r="C78" s="37">
        <v>241.83</v>
      </c>
    </row>
    <row r="79" spans="1:3" x14ac:dyDescent="0.3">
      <c r="A79" s="37">
        <v>78</v>
      </c>
      <c r="B79" s="37">
        <f t="shared" si="1"/>
        <v>241.83</v>
      </c>
      <c r="C79" s="37">
        <v>245.03</v>
      </c>
    </row>
    <row r="80" spans="1:3" x14ac:dyDescent="0.3">
      <c r="A80" s="37">
        <v>79</v>
      </c>
      <c r="B80" s="37">
        <f t="shared" si="1"/>
        <v>245.03</v>
      </c>
      <c r="C80" s="37">
        <v>248.48</v>
      </c>
    </row>
    <row r="81" spans="1:3" x14ac:dyDescent="0.3">
      <c r="A81" s="37">
        <v>80</v>
      </c>
      <c r="B81" s="37">
        <f t="shared" si="1"/>
        <v>248.48</v>
      </c>
      <c r="C81" s="37">
        <v>251.6</v>
      </c>
    </row>
    <row r="82" spans="1:3" x14ac:dyDescent="0.3">
      <c r="A82" s="37">
        <v>81</v>
      </c>
      <c r="B82" s="37">
        <f t="shared" si="1"/>
        <v>251.6</v>
      </c>
      <c r="C82" s="37">
        <v>254.89</v>
      </c>
    </row>
    <row r="83" spans="1:3" x14ac:dyDescent="0.3">
      <c r="A83" s="37">
        <v>82</v>
      </c>
      <c r="B83" s="37">
        <f t="shared" si="1"/>
        <v>254.89</v>
      </c>
      <c r="C83" s="37">
        <v>258.22000000000003</v>
      </c>
    </row>
    <row r="84" spans="1:3" x14ac:dyDescent="0.3">
      <c r="A84" s="37">
        <v>83</v>
      </c>
      <c r="B84" s="37">
        <f t="shared" si="1"/>
        <v>258.22000000000003</v>
      </c>
      <c r="C84" s="37">
        <v>261.54000000000002</v>
      </c>
    </row>
    <row r="85" spans="1:3" x14ac:dyDescent="0.3">
      <c r="A85" s="37">
        <v>84</v>
      </c>
      <c r="B85" s="37">
        <f t="shared" si="1"/>
        <v>261.54000000000002</v>
      </c>
      <c r="C85" s="37">
        <v>264.60000000000002</v>
      </c>
    </row>
    <row r="86" spans="1:3" x14ac:dyDescent="0.3">
      <c r="A86" s="37">
        <v>85</v>
      </c>
      <c r="B86" s="37">
        <f t="shared" si="1"/>
        <v>264.60000000000002</v>
      </c>
      <c r="C86" s="37">
        <v>267.22000000000003</v>
      </c>
    </row>
    <row r="87" spans="1:3" x14ac:dyDescent="0.3">
      <c r="A87" s="37">
        <v>86</v>
      </c>
      <c r="B87" s="37">
        <f t="shared" si="1"/>
        <v>267.22000000000003</v>
      </c>
      <c r="C87" s="37">
        <v>270.47000000000003</v>
      </c>
    </row>
    <row r="88" spans="1:3" x14ac:dyDescent="0.3">
      <c r="A88" s="37">
        <v>87</v>
      </c>
      <c r="B88" s="37">
        <f t="shared" si="1"/>
        <v>270.47000000000003</v>
      </c>
      <c r="C88" s="37">
        <v>273.72000000000003</v>
      </c>
    </row>
    <row r="89" spans="1:3" x14ac:dyDescent="0.3">
      <c r="A89" s="37">
        <v>88</v>
      </c>
      <c r="B89" s="37">
        <f t="shared" si="1"/>
        <v>273.72000000000003</v>
      </c>
      <c r="C89" s="37">
        <v>276.85000000000002</v>
      </c>
    </row>
    <row r="90" spans="1:3" x14ac:dyDescent="0.3">
      <c r="A90" s="37">
        <v>89</v>
      </c>
      <c r="B90" s="37">
        <f t="shared" si="1"/>
        <v>276.85000000000002</v>
      </c>
      <c r="C90" s="37">
        <v>279.86</v>
      </c>
    </row>
    <row r="91" spans="1:3" x14ac:dyDescent="0.3">
      <c r="A91" s="37">
        <v>90</v>
      </c>
      <c r="B91" s="37">
        <f t="shared" si="1"/>
        <v>279.86</v>
      </c>
      <c r="C91" s="37">
        <v>283.12</v>
      </c>
    </row>
    <row r="92" spans="1:3" x14ac:dyDescent="0.3">
      <c r="A92" s="37">
        <v>91</v>
      </c>
      <c r="B92" s="37">
        <f t="shared" si="1"/>
        <v>283.12</v>
      </c>
      <c r="C92" s="37">
        <v>286.18</v>
      </c>
    </row>
    <row r="93" spans="1:3" x14ac:dyDescent="0.3">
      <c r="A93" s="37">
        <v>92</v>
      </c>
      <c r="B93" s="37">
        <f t="shared" si="1"/>
        <v>286.18</v>
      </c>
      <c r="C93" s="37">
        <v>289.47000000000003</v>
      </c>
    </row>
    <row r="94" spans="1:3" x14ac:dyDescent="0.3">
      <c r="A94" s="37">
        <v>93</v>
      </c>
      <c r="B94" s="37">
        <f t="shared" si="1"/>
        <v>289.47000000000003</v>
      </c>
      <c r="C94" s="37">
        <v>292.60000000000002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20"/>
  <sheetViews>
    <sheetView workbookViewId="0">
      <selection sqref="A1:J1"/>
    </sheetView>
  </sheetViews>
  <sheetFormatPr defaultRowHeight="14.4" x14ac:dyDescent="0.3"/>
  <cols>
    <col min="1" max="1" width="10.44140625" style="37" bestFit="1" customWidth="1"/>
    <col min="2" max="2" width="7.6640625" style="37" bestFit="1" customWidth="1"/>
    <col min="3" max="3" width="30.33203125" style="37" customWidth="1"/>
    <col min="4" max="4" width="18.5546875" style="37" bestFit="1" customWidth="1"/>
    <col min="5" max="5" width="15.44140625" style="37" bestFit="1" customWidth="1"/>
    <col min="6" max="6" width="16.44140625" style="37" bestFit="1" customWidth="1"/>
    <col min="7" max="7" width="20.88671875" style="37" bestFit="1" customWidth="1"/>
    <col min="8" max="8" width="8.88671875" style="37" customWidth="1"/>
    <col min="9" max="9" width="12.77734375" style="37" customWidth="1"/>
    <col min="10" max="10" width="11.21875" style="37" customWidth="1"/>
    <col min="13" max="13" width="29.6640625" customWidth="1"/>
  </cols>
  <sheetData>
    <row r="1" spans="1:10" ht="18" thickBot="1" x14ac:dyDescent="0.35">
      <c r="A1" s="39" t="s">
        <v>1</v>
      </c>
      <c r="B1" s="39" t="s">
        <v>2</v>
      </c>
      <c r="C1" s="1" t="s">
        <v>22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25</v>
      </c>
      <c r="I1" s="1" t="s">
        <v>24</v>
      </c>
      <c r="J1" s="1" t="s">
        <v>23</v>
      </c>
    </row>
    <row r="2" spans="1:10" x14ac:dyDescent="0.3">
      <c r="A2" s="37">
        <v>18.5</v>
      </c>
      <c r="B2" s="37">
        <v>18.614999999999998</v>
      </c>
      <c r="D2" s="37">
        <f t="shared" ref="D2:D7" si="0">(B2-A2)*100</f>
        <v>11.499999999999844</v>
      </c>
      <c r="E2" s="37">
        <v>6.35</v>
      </c>
      <c r="F2" s="37">
        <v>960</v>
      </c>
      <c r="G2" s="37">
        <v>607</v>
      </c>
      <c r="H2" s="42">
        <f>(D2*((E2/2)*(E2/2))*3.14159)</f>
        <v>364.19569297812006</v>
      </c>
      <c r="I2" s="42">
        <f>F2/H2</f>
        <v>2.6359455054227516</v>
      </c>
      <c r="J2" s="42">
        <f>(F2/(F2-G2))</f>
        <v>2.7195467422096318</v>
      </c>
    </row>
    <row r="3" spans="1:10" x14ac:dyDescent="0.3">
      <c r="A3" s="37">
        <v>64.45</v>
      </c>
      <c r="B3" s="37">
        <v>64.625</v>
      </c>
      <c r="D3" s="37">
        <f t="shared" si="0"/>
        <v>17.499999999999716</v>
      </c>
      <c r="E3" s="37">
        <v>6.35</v>
      </c>
      <c r="F3" s="37">
        <v>1946</v>
      </c>
      <c r="G3" s="37">
        <v>1403</v>
      </c>
      <c r="H3" s="42">
        <f t="shared" ref="H3:H20" si="1">(D3*((E3/2)*(E3/2))*3.14159)</f>
        <v>554.21083714061592</v>
      </c>
      <c r="I3" s="42">
        <f t="shared" ref="I3:I20" si="2">F3/H3</f>
        <v>3.5112990753485671</v>
      </c>
      <c r="J3" s="42">
        <f t="shared" ref="J3:J20" si="3">(F3/(F3-G3))</f>
        <v>3.583793738489871</v>
      </c>
    </row>
    <row r="4" spans="1:10" x14ac:dyDescent="0.3">
      <c r="A4" s="37">
        <v>65.16</v>
      </c>
      <c r="B4" s="37">
        <v>65.27</v>
      </c>
      <c r="D4" s="37">
        <f t="shared" si="0"/>
        <v>10.999999999999943</v>
      </c>
      <c r="E4" s="37">
        <v>6.35</v>
      </c>
      <c r="F4" s="37">
        <v>1340</v>
      </c>
      <c r="G4" s="37">
        <v>979</v>
      </c>
      <c r="H4" s="42">
        <f t="shared" si="1"/>
        <v>348.36109763124819</v>
      </c>
      <c r="I4" s="42">
        <f t="shared" si="2"/>
        <v>3.8465833559246465</v>
      </c>
      <c r="J4" s="42">
        <f t="shared" si="3"/>
        <v>3.7119113573407203</v>
      </c>
    </row>
    <row r="5" spans="1:10" x14ac:dyDescent="0.3">
      <c r="A5" s="37">
        <v>66.58</v>
      </c>
      <c r="B5" s="37">
        <v>66.75</v>
      </c>
      <c r="D5" s="37">
        <f t="shared" si="0"/>
        <v>17.000000000000171</v>
      </c>
      <c r="E5" s="37">
        <v>6.35</v>
      </c>
      <c r="F5" s="37">
        <v>1753</v>
      </c>
      <c r="G5" s="37">
        <v>1228</v>
      </c>
      <c r="H5" s="42">
        <f t="shared" si="1"/>
        <v>538.37624179375541</v>
      </c>
      <c r="I5" s="42">
        <f t="shared" si="2"/>
        <v>3.2560872191524943</v>
      </c>
      <c r="J5" s="42">
        <f t="shared" si="3"/>
        <v>3.3390476190476193</v>
      </c>
    </row>
    <row r="6" spans="1:10" x14ac:dyDescent="0.3">
      <c r="A6" s="37">
        <v>73.825000000000003</v>
      </c>
      <c r="B6" s="37">
        <v>73.94</v>
      </c>
      <c r="D6" s="37">
        <f t="shared" si="0"/>
        <v>11.499999999999488</v>
      </c>
      <c r="E6" s="37">
        <v>6.35</v>
      </c>
      <c r="F6" s="37">
        <v>1189</v>
      </c>
      <c r="G6" s="37">
        <v>820</v>
      </c>
      <c r="H6" s="42">
        <f t="shared" si="1"/>
        <v>364.19569297810881</v>
      </c>
      <c r="I6" s="42">
        <f t="shared" si="2"/>
        <v>3.2647283395289048</v>
      </c>
      <c r="J6" s="42">
        <f t="shared" si="3"/>
        <v>3.2222222222222223</v>
      </c>
    </row>
    <row r="7" spans="1:10" x14ac:dyDescent="0.3">
      <c r="A7" s="37">
        <v>83.504999999999995</v>
      </c>
      <c r="B7" s="37">
        <v>83.66</v>
      </c>
      <c r="D7" s="37">
        <f t="shared" si="0"/>
        <v>15.500000000000114</v>
      </c>
      <c r="E7" s="37">
        <v>6.35</v>
      </c>
      <c r="F7" s="37">
        <v>1407</v>
      </c>
      <c r="G7" s="37">
        <v>908</v>
      </c>
      <c r="H7" s="42">
        <f t="shared" si="1"/>
        <v>490.87245575312852</v>
      </c>
      <c r="I7" s="42">
        <f t="shared" si="2"/>
        <v>2.8663250168341365</v>
      </c>
      <c r="J7" s="42">
        <f t="shared" si="3"/>
        <v>2.8196392785571143</v>
      </c>
    </row>
    <row r="8" spans="1:10" x14ac:dyDescent="0.3">
      <c r="A8" s="37">
        <v>86.48</v>
      </c>
      <c r="B8" s="37">
        <v>86.64</v>
      </c>
      <c r="D8" s="37">
        <f>(B8-A8)*100</f>
        <v>15.999999999999659</v>
      </c>
      <c r="E8" s="37">
        <v>6.35</v>
      </c>
      <c r="F8" s="37">
        <v>1422</v>
      </c>
      <c r="G8" s="37">
        <v>918</v>
      </c>
      <c r="H8" s="42">
        <f t="shared" si="1"/>
        <v>506.70705109998914</v>
      </c>
      <c r="I8" s="42">
        <f t="shared" si="2"/>
        <v>2.8063552636835025</v>
      </c>
      <c r="J8" s="42">
        <f t="shared" si="3"/>
        <v>2.8214285714285716</v>
      </c>
    </row>
    <row r="9" spans="1:10" x14ac:dyDescent="0.3">
      <c r="A9" s="37">
        <v>94.85</v>
      </c>
      <c r="B9" s="37">
        <v>94.995000000000005</v>
      </c>
      <c r="D9" s="37">
        <f t="shared" ref="D9:D20" si="4">(B9-A9)*100</f>
        <v>14.500000000001023</v>
      </c>
      <c r="E9" s="37">
        <v>6.35</v>
      </c>
      <c r="F9" s="37">
        <v>1317</v>
      </c>
      <c r="G9" s="37">
        <v>851</v>
      </c>
      <c r="H9" s="42">
        <f t="shared" si="1"/>
        <v>459.20326505940739</v>
      </c>
      <c r="I9" s="42">
        <f t="shared" si="2"/>
        <v>2.8680109664063886</v>
      </c>
      <c r="J9" s="42">
        <f t="shared" si="3"/>
        <v>2.8261802575107295</v>
      </c>
    </row>
    <row r="10" spans="1:10" x14ac:dyDescent="0.3">
      <c r="A10" s="37">
        <v>103.2</v>
      </c>
      <c r="B10" s="37">
        <v>103.345</v>
      </c>
      <c r="D10" s="37">
        <f t="shared" si="4"/>
        <v>14.499999999999602</v>
      </c>
      <c r="E10" s="37">
        <v>6.35</v>
      </c>
      <c r="F10" s="37">
        <v>1351</v>
      </c>
      <c r="G10" s="37">
        <v>890</v>
      </c>
      <c r="H10" s="42">
        <f t="shared" si="1"/>
        <v>459.20326505936237</v>
      </c>
      <c r="I10" s="42">
        <f t="shared" si="2"/>
        <v>2.9420522517960599</v>
      </c>
      <c r="J10" s="42">
        <f t="shared" si="3"/>
        <v>2.9305856832971799</v>
      </c>
    </row>
    <row r="11" spans="1:10" x14ac:dyDescent="0.3">
      <c r="A11" s="37">
        <v>115.78</v>
      </c>
      <c r="B11" s="37">
        <v>115.94</v>
      </c>
      <c r="D11" s="37">
        <f t="shared" si="4"/>
        <v>15.999999999999659</v>
      </c>
      <c r="E11" s="37">
        <v>6.35</v>
      </c>
      <c r="F11" s="37">
        <v>1428</v>
      </c>
      <c r="G11" s="37">
        <v>926</v>
      </c>
      <c r="H11" s="42">
        <f t="shared" si="1"/>
        <v>506.70705109998914</v>
      </c>
      <c r="I11" s="42">
        <f t="shared" si="2"/>
        <v>2.8181964251336438</v>
      </c>
      <c r="J11" s="42">
        <f t="shared" si="3"/>
        <v>2.8446215139442232</v>
      </c>
    </row>
    <row r="12" spans="1:10" x14ac:dyDescent="0.3">
      <c r="A12" s="37">
        <v>129.88</v>
      </c>
      <c r="B12" s="37">
        <v>130.04499999999999</v>
      </c>
      <c r="D12" s="37">
        <f t="shared" si="4"/>
        <v>16.499999999999204</v>
      </c>
      <c r="E12" s="37">
        <v>6.35</v>
      </c>
      <c r="F12" s="37">
        <v>1398</v>
      </c>
      <c r="G12" s="37">
        <v>888</v>
      </c>
      <c r="H12" s="42">
        <f t="shared" si="1"/>
        <v>522.54164644684977</v>
      </c>
      <c r="I12" s="42">
        <f t="shared" si="2"/>
        <v>2.6753848415835262</v>
      </c>
      <c r="J12" s="42">
        <f t="shared" si="3"/>
        <v>2.7411764705882353</v>
      </c>
    </row>
    <row r="13" spans="1:10" x14ac:dyDescent="0.3">
      <c r="A13" s="37">
        <v>137.08000000000001</v>
      </c>
      <c r="B13" s="37">
        <v>137.22999999999999</v>
      </c>
      <c r="D13" s="37">
        <f t="shared" si="4"/>
        <v>14.999999999997726</v>
      </c>
      <c r="E13" s="37">
        <v>6.35</v>
      </c>
      <c r="F13" s="37">
        <v>1536</v>
      </c>
      <c r="G13" s="37">
        <v>1046</v>
      </c>
      <c r="H13" s="42">
        <f t="shared" si="1"/>
        <v>475.03786040617791</v>
      </c>
      <c r="I13" s="42">
        <f t="shared" si="2"/>
        <v>3.2334264866523554</v>
      </c>
      <c r="J13" s="42">
        <f t="shared" si="3"/>
        <v>3.1346938775510202</v>
      </c>
    </row>
    <row r="14" spans="1:10" x14ac:dyDescent="0.3">
      <c r="A14" s="37">
        <v>143.58000000000001</v>
      </c>
      <c r="B14" s="37">
        <v>143.78</v>
      </c>
      <c r="D14" s="37">
        <f t="shared" si="4"/>
        <v>19.999999999998863</v>
      </c>
      <c r="E14" s="37">
        <v>6.35</v>
      </c>
      <c r="F14" s="37">
        <v>2320</v>
      </c>
      <c r="G14" s="37">
        <v>1679</v>
      </c>
      <c r="H14" s="42">
        <f t="shared" si="1"/>
        <v>633.38381387496395</v>
      </c>
      <c r="I14" s="42">
        <f t="shared" si="2"/>
        <v>3.6628659419105243</v>
      </c>
      <c r="J14" s="42">
        <f t="shared" si="3"/>
        <v>3.6193447737909517</v>
      </c>
    </row>
    <row r="15" spans="1:10" x14ac:dyDescent="0.3">
      <c r="A15" s="37">
        <v>167.11</v>
      </c>
      <c r="B15" s="37">
        <v>167.245</v>
      </c>
      <c r="D15" s="37">
        <f t="shared" si="4"/>
        <v>13.499999999999091</v>
      </c>
      <c r="E15" s="37">
        <v>6.35</v>
      </c>
      <c r="F15" s="37">
        <v>1133</v>
      </c>
      <c r="G15" s="37">
        <v>720</v>
      </c>
      <c r="H15" s="42">
        <f t="shared" si="1"/>
        <v>427.53407436559615</v>
      </c>
      <c r="I15" s="42">
        <f t="shared" si="2"/>
        <v>2.650081169977438</v>
      </c>
      <c r="J15" s="42">
        <f t="shared" si="3"/>
        <v>2.7433414043583535</v>
      </c>
    </row>
    <row r="16" spans="1:10" x14ac:dyDescent="0.3">
      <c r="A16" s="37">
        <v>194.55</v>
      </c>
      <c r="B16" s="37">
        <v>194.67</v>
      </c>
      <c r="D16" s="37">
        <f t="shared" si="4"/>
        <v>11.999999999997613</v>
      </c>
      <c r="E16" s="37">
        <v>6.35</v>
      </c>
      <c r="F16" s="37">
        <v>1152</v>
      </c>
      <c r="G16" s="37">
        <v>738</v>
      </c>
      <c r="H16" s="42">
        <f t="shared" si="1"/>
        <v>380.03028832492436</v>
      </c>
      <c r="I16" s="42">
        <f t="shared" si="2"/>
        <v>3.0313373312367267</v>
      </c>
      <c r="J16" s="42">
        <f t="shared" si="3"/>
        <v>2.7826086956521738</v>
      </c>
    </row>
    <row r="17" spans="1:10" x14ac:dyDescent="0.3">
      <c r="A17" s="37">
        <v>210.04</v>
      </c>
      <c r="B17" s="37">
        <v>210.19</v>
      </c>
      <c r="D17" s="37">
        <f t="shared" si="4"/>
        <v>15.000000000000568</v>
      </c>
      <c r="E17" s="37">
        <v>6.35</v>
      </c>
      <c r="F17" s="37">
        <v>1309</v>
      </c>
      <c r="G17" s="37">
        <v>830</v>
      </c>
      <c r="H17" s="42">
        <f t="shared" si="1"/>
        <v>475.03786040626801</v>
      </c>
      <c r="I17" s="42">
        <f t="shared" si="2"/>
        <v>2.7555698379082885</v>
      </c>
      <c r="J17" s="42">
        <f t="shared" si="3"/>
        <v>2.7327766179540709</v>
      </c>
    </row>
    <row r="18" spans="1:10" x14ac:dyDescent="0.3">
      <c r="A18" s="37">
        <v>234.87</v>
      </c>
      <c r="B18" s="37">
        <v>235.02</v>
      </c>
      <c r="D18" s="37">
        <f t="shared" si="4"/>
        <v>15.000000000000568</v>
      </c>
      <c r="E18" s="37">
        <v>6.35</v>
      </c>
      <c r="F18" s="37">
        <v>1244</v>
      </c>
      <c r="G18" s="37">
        <v>768</v>
      </c>
      <c r="H18" s="42">
        <f t="shared" si="1"/>
        <v>475.03786040626801</v>
      </c>
      <c r="I18" s="42">
        <f t="shared" si="2"/>
        <v>2.6187386389288849</v>
      </c>
      <c r="J18" s="42">
        <f t="shared" si="3"/>
        <v>2.6134453781512605</v>
      </c>
    </row>
    <row r="19" spans="1:10" x14ac:dyDescent="0.3">
      <c r="A19" s="37">
        <v>238.24</v>
      </c>
      <c r="B19" s="37">
        <v>238.37</v>
      </c>
      <c r="D19" s="37">
        <f t="shared" si="4"/>
        <v>12.999999999999545</v>
      </c>
      <c r="E19" s="37">
        <v>6.35</v>
      </c>
      <c r="F19" s="37">
        <v>2051</v>
      </c>
      <c r="G19" s="37">
        <v>1616</v>
      </c>
      <c r="H19" s="42">
        <f t="shared" si="1"/>
        <v>411.69947901873559</v>
      </c>
      <c r="I19" s="42">
        <f t="shared" si="2"/>
        <v>4.9817891557415921</v>
      </c>
      <c r="J19" s="42">
        <f t="shared" si="3"/>
        <v>4.7149425287356319</v>
      </c>
    </row>
    <row r="20" spans="1:10" x14ac:dyDescent="0.3">
      <c r="A20" s="37">
        <v>249.94</v>
      </c>
      <c r="B20" s="37">
        <v>250.09</v>
      </c>
      <c r="D20" s="37">
        <f t="shared" si="4"/>
        <v>15.000000000000568</v>
      </c>
      <c r="E20" s="37">
        <v>6.35</v>
      </c>
      <c r="F20" s="37">
        <v>1549</v>
      </c>
      <c r="G20" s="37">
        <v>1070</v>
      </c>
      <c r="H20" s="42">
        <f t="shared" si="1"/>
        <v>475.03786040626801</v>
      </c>
      <c r="I20" s="42">
        <f t="shared" si="2"/>
        <v>3.2607927264476229</v>
      </c>
      <c r="J20" s="42">
        <f t="shared" si="3"/>
        <v>3.2338204592901878</v>
      </c>
    </row>
  </sheetData>
  <dataValidations count="1">
    <dataValidation type="list" allowBlank="1" showInputMessage="1" showErrorMessage="1" sqref="E2:E20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72"/>
  <sheetViews>
    <sheetView workbookViewId="0">
      <selection activeCell="H1" sqref="A1:H1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6" width="16.21875" customWidth="1"/>
    <col min="7" max="7" width="46.88671875" bestFit="1" customWidth="1"/>
    <col min="8" max="8" width="68.44140625" bestFit="1" customWidth="1"/>
  </cols>
  <sheetData>
    <row r="1" spans="1:8" ht="18" thickBot="1" x14ac:dyDescent="0.35">
      <c r="A1" s="39" t="s">
        <v>1</v>
      </c>
      <c r="B1" s="39" t="s">
        <v>2</v>
      </c>
      <c r="C1" s="1" t="s">
        <v>7</v>
      </c>
      <c r="D1" s="1" t="s">
        <v>8</v>
      </c>
      <c r="E1" s="1" t="s">
        <v>93</v>
      </c>
      <c r="F1" s="1" t="s">
        <v>94</v>
      </c>
      <c r="G1" s="1" t="s">
        <v>44</v>
      </c>
      <c r="H1" s="1" t="s">
        <v>40</v>
      </c>
    </row>
    <row r="2" spans="1:8" x14ac:dyDescent="0.3">
      <c r="A2">
        <v>0</v>
      </c>
      <c r="B2">
        <v>3</v>
      </c>
      <c r="C2">
        <f t="shared" ref="C2:C40" si="0">B2-A2</f>
        <v>3</v>
      </c>
      <c r="E2" t="s">
        <v>86</v>
      </c>
      <c r="F2" t="s">
        <v>86</v>
      </c>
      <c r="G2" t="s">
        <v>86</v>
      </c>
      <c r="H2" t="s">
        <v>279</v>
      </c>
    </row>
    <row r="3" spans="1:8" x14ac:dyDescent="0.3">
      <c r="A3">
        <v>3</v>
      </c>
      <c r="B3">
        <v>20</v>
      </c>
      <c r="C3">
        <f t="shared" si="0"/>
        <v>17</v>
      </c>
      <c r="E3" t="s">
        <v>284</v>
      </c>
      <c r="F3" t="s">
        <v>95</v>
      </c>
      <c r="G3" t="s">
        <v>278</v>
      </c>
      <c r="H3" t="s">
        <v>280</v>
      </c>
    </row>
    <row r="4" spans="1:8" x14ac:dyDescent="0.3">
      <c r="A4">
        <v>20</v>
      </c>
      <c r="B4">
        <v>25</v>
      </c>
      <c r="C4">
        <v>5</v>
      </c>
      <c r="E4" t="s">
        <v>282</v>
      </c>
      <c r="F4" t="s">
        <v>95</v>
      </c>
      <c r="H4" t="s">
        <v>283</v>
      </c>
    </row>
    <row r="5" spans="1:8" x14ac:dyDescent="0.3">
      <c r="A5">
        <v>25</v>
      </c>
      <c r="B5">
        <v>51</v>
      </c>
      <c r="C5">
        <f t="shared" si="0"/>
        <v>26</v>
      </c>
      <c r="E5" t="s">
        <v>287</v>
      </c>
      <c r="F5" t="s">
        <v>95</v>
      </c>
      <c r="H5" t="s">
        <v>295</v>
      </c>
    </row>
    <row r="6" spans="1:8" x14ac:dyDescent="0.3">
      <c r="A6">
        <v>51</v>
      </c>
      <c r="B6">
        <v>57</v>
      </c>
      <c r="C6">
        <f t="shared" si="0"/>
        <v>6</v>
      </c>
      <c r="E6" t="s">
        <v>289</v>
      </c>
      <c r="F6" t="s">
        <v>95</v>
      </c>
      <c r="H6" t="s">
        <v>288</v>
      </c>
    </row>
    <row r="7" spans="1:8" x14ac:dyDescent="0.3">
      <c r="A7">
        <v>57</v>
      </c>
      <c r="B7">
        <v>61.57</v>
      </c>
      <c r="C7">
        <f t="shared" si="0"/>
        <v>4.57</v>
      </c>
      <c r="E7" t="s">
        <v>287</v>
      </c>
      <c r="F7" t="s">
        <v>95</v>
      </c>
      <c r="H7" t="s">
        <v>290</v>
      </c>
    </row>
    <row r="8" spans="1:8" x14ac:dyDescent="0.3">
      <c r="A8">
        <v>61.57</v>
      </c>
      <c r="B8">
        <v>62.54</v>
      </c>
      <c r="C8">
        <f t="shared" si="0"/>
        <v>0.96999999999999886</v>
      </c>
      <c r="E8" t="s">
        <v>109</v>
      </c>
      <c r="F8" t="s">
        <v>95</v>
      </c>
      <c r="H8" t="s">
        <v>293</v>
      </c>
    </row>
    <row r="9" spans="1:8" x14ac:dyDescent="0.3">
      <c r="A9">
        <v>62.54</v>
      </c>
      <c r="B9">
        <v>63.21</v>
      </c>
      <c r="C9">
        <f t="shared" si="0"/>
        <v>0.67000000000000171</v>
      </c>
      <c r="E9" t="s">
        <v>291</v>
      </c>
      <c r="F9" t="s">
        <v>95</v>
      </c>
      <c r="H9" t="s">
        <v>292</v>
      </c>
    </row>
    <row r="10" spans="1:8" x14ac:dyDescent="0.3">
      <c r="A10">
        <v>63.21</v>
      </c>
      <c r="B10">
        <v>63.6</v>
      </c>
      <c r="C10">
        <f t="shared" si="0"/>
        <v>0.39000000000000057</v>
      </c>
      <c r="E10" t="s">
        <v>96</v>
      </c>
      <c r="F10" t="s">
        <v>89</v>
      </c>
      <c r="G10" t="s">
        <v>90</v>
      </c>
      <c r="H10" t="s">
        <v>294</v>
      </c>
    </row>
    <row r="11" spans="1:8" x14ac:dyDescent="0.3">
      <c r="A11">
        <v>63.6</v>
      </c>
      <c r="B11">
        <v>63.93</v>
      </c>
      <c r="C11">
        <f t="shared" si="0"/>
        <v>0.32999999999999829</v>
      </c>
      <c r="E11" t="s">
        <v>291</v>
      </c>
      <c r="F11" t="s">
        <v>95</v>
      </c>
      <c r="H11" t="s">
        <v>292</v>
      </c>
    </row>
    <row r="12" spans="1:8" x14ac:dyDescent="0.3">
      <c r="A12">
        <v>63.93</v>
      </c>
      <c r="B12">
        <v>69.319999999999993</v>
      </c>
      <c r="C12">
        <f t="shared" si="0"/>
        <v>5.3899999999999935</v>
      </c>
      <c r="E12" t="s">
        <v>296</v>
      </c>
      <c r="F12" t="s">
        <v>98</v>
      </c>
      <c r="G12" t="s">
        <v>297</v>
      </c>
      <c r="H12" t="s">
        <v>298</v>
      </c>
    </row>
    <row r="13" spans="1:8" x14ac:dyDescent="0.3">
      <c r="A13">
        <v>69.319999999999993</v>
      </c>
      <c r="B13">
        <v>69.77</v>
      </c>
      <c r="C13">
        <f t="shared" si="0"/>
        <v>0.45000000000000284</v>
      </c>
      <c r="E13" t="s">
        <v>102</v>
      </c>
      <c r="F13" t="s">
        <v>95</v>
      </c>
      <c r="G13" t="s">
        <v>299</v>
      </c>
      <c r="H13" t="s">
        <v>300</v>
      </c>
    </row>
    <row r="14" spans="1:8" x14ac:dyDescent="0.3">
      <c r="A14">
        <v>69.77</v>
      </c>
      <c r="B14">
        <v>74.78</v>
      </c>
      <c r="C14">
        <f t="shared" si="0"/>
        <v>5.0100000000000051</v>
      </c>
      <c r="E14" t="s">
        <v>296</v>
      </c>
      <c r="F14" t="s">
        <v>98</v>
      </c>
      <c r="G14" t="s">
        <v>297</v>
      </c>
      <c r="H14" t="s">
        <v>298</v>
      </c>
    </row>
    <row r="15" spans="1:8" x14ac:dyDescent="0.3">
      <c r="A15">
        <v>74.78</v>
      </c>
      <c r="B15">
        <v>82.58</v>
      </c>
      <c r="C15">
        <f t="shared" si="0"/>
        <v>7.7999999999999972</v>
      </c>
      <c r="E15" t="s">
        <v>301</v>
      </c>
      <c r="F15" t="s">
        <v>101</v>
      </c>
      <c r="G15" t="s">
        <v>302</v>
      </c>
      <c r="H15" t="s">
        <v>303</v>
      </c>
    </row>
    <row r="16" spans="1:8" x14ac:dyDescent="0.3">
      <c r="A16">
        <v>82.58</v>
      </c>
      <c r="B16">
        <v>83.92</v>
      </c>
      <c r="C16">
        <f t="shared" si="0"/>
        <v>1.3400000000000034</v>
      </c>
      <c r="E16" t="s">
        <v>304</v>
      </c>
      <c r="F16" t="s">
        <v>305</v>
      </c>
      <c r="G16" t="s">
        <v>306</v>
      </c>
    </row>
    <row r="17" spans="1:8" x14ac:dyDescent="0.3">
      <c r="A17">
        <v>83.92</v>
      </c>
      <c r="B17">
        <v>85.48</v>
      </c>
      <c r="C17">
        <f t="shared" si="0"/>
        <v>1.5600000000000023</v>
      </c>
      <c r="E17" t="s">
        <v>301</v>
      </c>
      <c r="F17" t="s">
        <v>101</v>
      </c>
      <c r="G17" t="s">
        <v>302</v>
      </c>
      <c r="H17" t="s">
        <v>303</v>
      </c>
    </row>
    <row r="18" spans="1:8" x14ac:dyDescent="0.3">
      <c r="A18">
        <v>85.48</v>
      </c>
      <c r="B18">
        <v>86.83</v>
      </c>
      <c r="C18">
        <f t="shared" si="0"/>
        <v>1.3499999999999943</v>
      </c>
      <c r="E18" t="s">
        <v>310</v>
      </c>
      <c r="F18" t="s">
        <v>305</v>
      </c>
      <c r="G18" t="s">
        <v>309</v>
      </c>
      <c r="H18" t="s">
        <v>311</v>
      </c>
    </row>
    <row r="19" spans="1:8" x14ac:dyDescent="0.3">
      <c r="A19">
        <v>86.83</v>
      </c>
      <c r="B19">
        <v>88.13</v>
      </c>
      <c r="C19">
        <f t="shared" si="0"/>
        <v>1.2999999999999972</v>
      </c>
      <c r="E19" t="s">
        <v>301</v>
      </c>
      <c r="F19" t="s">
        <v>101</v>
      </c>
      <c r="G19" t="s">
        <v>302</v>
      </c>
      <c r="H19" t="s">
        <v>312</v>
      </c>
    </row>
    <row r="20" spans="1:8" x14ac:dyDescent="0.3">
      <c r="A20">
        <v>88.13</v>
      </c>
      <c r="B20">
        <v>91.35</v>
      </c>
      <c r="C20">
        <f t="shared" si="0"/>
        <v>3.2199999999999989</v>
      </c>
      <c r="E20" t="s">
        <v>310</v>
      </c>
      <c r="F20" t="s">
        <v>305</v>
      </c>
      <c r="G20" t="s">
        <v>309</v>
      </c>
      <c r="H20" t="s">
        <v>311</v>
      </c>
    </row>
    <row r="21" spans="1:8" x14ac:dyDescent="0.3">
      <c r="A21">
        <v>91.35</v>
      </c>
      <c r="B21">
        <v>93.2</v>
      </c>
      <c r="C21">
        <f t="shared" si="0"/>
        <v>1.8500000000000085</v>
      </c>
      <c r="E21" t="s">
        <v>301</v>
      </c>
      <c r="F21" t="s">
        <v>101</v>
      </c>
      <c r="G21" t="s">
        <v>302</v>
      </c>
      <c r="H21" t="s">
        <v>312</v>
      </c>
    </row>
    <row r="22" spans="1:8" x14ac:dyDescent="0.3">
      <c r="A22">
        <v>93.2</v>
      </c>
      <c r="B22">
        <v>93.82</v>
      </c>
      <c r="C22">
        <f t="shared" si="0"/>
        <v>0.61999999999999034</v>
      </c>
      <c r="E22" t="s">
        <v>313</v>
      </c>
      <c r="F22" t="s">
        <v>98</v>
      </c>
      <c r="G22" t="s">
        <v>314</v>
      </c>
      <c r="H22" t="s">
        <v>315</v>
      </c>
    </row>
    <row r="23" spans="1:8" x14ac:dyDescent="0.3">
      <c r="A23">
        <v>93.82</v>
      </c>
      <c r="B23">
        <v>96</v>
      </c>
      <c r="C23">
        <f t="shared" si="0"/>
        <v>2.1800000000000068</v>
      </c>
      <c r="E23" t="s">
        <v>310</v>
      </c>
      <c r="F23" t="s">
        <v>305</v>
      </c>
      <c r="G23" t="s">
        <v>309</v>
      </c>
      <c r="H23" t="s">
        <v>311</v>
      </c>
    </row>
    <row r="24" spans="1:8" x14ac:dyDescent="0.3">
      <c r="A24">
        <v>96</v>
      </c>
      <c r="B24">
        <v>97.77</v>
      </c>
      <c r="C24">
        <f t="shared" si="0"/>
        <v>1.769999999999996</v>
      </c>
      <c r="E24" t="s">
        <v>316</v>
      </c>
      <c r="F24" t="s">
        <v>95</v>
      </c>
      <c r="H24" t="s">
        <v>317</v>
      </c>
    </row>
    <row r="25" spans="1:8" x14ac:dyDescent="0.3">
      <c r="A25">
        <v>97.77</v>
      </c>
      <c r="B25">
        <v>107.75</v>
      </c>
      <c r="C25">
        <f t="shared" si="0"/>
        <v>9.980000000000004</v>
      </c>
      <c r="E25" t="s">
        <v>318</v>
      </c>
      <c r="F25" t="s">
        <v>101</v>
      </c>
      <c r="G25" t="s">
        <v>319</v>
      </c>
      <c r="H25" t="s">
        <v>320</v>
      </c>
    </row>
    <row r="26" spans="1:8" x14ac:dyDescent="0.3">
      <c r="A26">
        <v>107.75</v>
      </c>
      <c r="B26">
        <v>109.17</v>
      </c>
      <c r="C26">
        <f t="shared" si="0"/>
        <v>1.4200000000000017</v>
      </c>
      <c r="E26" t="s">
        <v>321</v>
      </c>
      <c r="F26" t="s">
        <v>95</v>
      </c>
      <c r="G26" t="s">
        <v>322</v>
      </c>
      <c r="H26" t="s">
        <v>323</v>
      </c>
    </row>
    <row r="27" spans="1:8" x14ac:dyDescent="0.3">
      <c r="A27">
        <v>109.17</v>
      </c>
      <c r="B27">
        <v>111.72</v>
      </c>
      <c r="C27">
        <f t="shared" si="0"/>
        <v>2.5499999999999972</v>
      </c>
      <c r="E27" t="s">
        <v>318</v>
      </c>
      <c r="F27" t="s">
        <v>101</v>
      </c>
      <c r="G27" t="s">
        <v>319</v>
      </c>
      <c r="H27" t="s">
        <v>334</v>
      </c>
    </row>
    <row r="28" spans="1:8" x14ac:dyDescent="0.3">
      <c r="A28">
        <v>111.72</v>
      </c>
      <c r="B28">
        <v>113.09</v>
      </c>
      <c r="C28">
        <f t="shared" si="0"/>
        <v>1.3700000000000045</v>
      </c>
      <c r="E28" t="s">
        <v>324</v>
      </c>
      <c r="F28" t="s">
        <v>95</v>
      </c>
      <c r="H28" t="s">
        <v>333</v>
      </c>
    </row>
    <row r="29" spans="1:8" x14ac:dyDescent="0.3">
      <c r="A29">
        <v>113.09</v>
      </c>
      <c r="B29">
        <v>125.38</v>
      </c>
      <c r="C29">
        <f t="shared" si="0"/>
        <v>12.289999999999992</v>
      </c>
      <c r="E29" t="s">
        <v>325</v>
      </c>
      <c r="F29" t="s">
        <v>101</v>
      </c>
      <c r="G29" t="s">
        <v>327</v>
      </c>
      <c r="H29" t="s">
        <v>326</v>
      </c>
    </row>
    <row r="30" spans="1:8" x14ac:dyDescent="0.3">
      <c r="A30">
        <v>125.38</v>
      </c>
      <c r="B30">
        <v>128.25</v>
      </c>
      <c r="C30">
        <f t="shared" si="0"/>
        <v>2.8700000000000045</v>
      </c>
      <c r="E30" t="s">
        <v>318</v>
      </c>
      <c r="F30" t="s">
        <v>101</v>
      </c>
      <c r="G30" t="s">
        <v>328</v>
      </c>
      <c r="H30" t="s">
        <v>329</v>
      </c>
    </row>
    <row r="31" spans="1:8" x14ac:dyDescent="0.3">
      <c r="A31">
        <v>128.25</v>
      </c>
      <c r="B31">
        <v>129.6</v>
      </c>
      <c r="C31">
        <f t="shared" si="0"/>
        <v>1.3499999999999943</v>
      </c>
      <c r="E31" t="s">
        <v>321</v>
      </c>
      <c r="F31" t="s">
        <v>95</v>
      </c>
      <c r="G31" t="s">
        <v>322</v>
      </c>
      <c r="H31" t="s">
        <v>323</v>
      </c>
    </row>
    <row r="32" spans="1:8" x14ac:dyDescent="0.3">
      <c r="A32">
        <v>129.6</v>
      </c>
      <c r="B32">
        <v>133.88</v>
      </c>
      <c r="C32">
        <f t="shared" si="0"/>
        <v>4.2800000000000011</v>
      </c>
      <c r="E32" t="s">
        <v>318</v>
      </c>
      <c r="F32" t="s">
        <v>101</v>
      </c>
      <c r="G32" t="s">
        <v>336</v>
      </c>
      <c r="H32" t="s">
        <v>329</v>
      </c>
    </row>
    <row r="33" spans="1:8" x14ac:dyDescent="0.3">
      <c r="A33">
        <v>133.88</v>
      </c>
      <c r="B33">
        <v>134.72</v>
      </c>
      <c r="C33">
        <f t="shared" si="0"/>
        <v>0.84000000000000341</v>
      </c>
      <c r="E33" t="s">
        <v>321</v>
      </c>
      <c r="F33" t="s">
        <v>95</v>
      </c>
      <c r="H33" t="s">
        <v>107</v>
      </c>
    </row>
    <row r="34" spans="1:8" x14ac:dyDescent="0.3">
      <c r="A34">
        <v>134.72</v>
      </c>
      <c r="B34">
        <v>136.44999999999999</v>
      </c>
      <c r="C34">
        <f t="shared" si="0"/>
        <v>1.7299999999999898</v>
      </c>
      <c r="E34" t="s">
        <v>318</v>
      </c>
      <c r="F34" t="s">
        <v>101</v>
      </c>
      <c r="G34" t="s">
        <v>328</v>
      </c>
      <c r="H34" t="s">
        <v>339</v>
      </c>
    </row>
    <row r="35" spans="1:8" x14ac:dyDescent="0.3">
      <c r="A35">
        <v>136.44999999999999</v>
      </c>
      <c r="B35">
        <v>139.19999999999999</v>
      </c>
      <c r="C35">
        <f t="shared" si="0"/>
        <v>2.75</v>
      </c>
      <c r="E35" t="s">
        <v>318</v>
      </c>
      <c r="F35" t="s">
        <v>101</v>
      </c>
      <c r="G35" t="s">
        <v>337</v>
      </c>
      <c r="H35" t="s">
        <v>338</v>
      </c>
    </row>
    <row r="36" spans="1:8" x14ac:dyDescent="0.3">
      <c r="A36">
        <v>139.19999999999999</v>
      </c>
      <c r="B36">
        <v>141.68</v>
      </c>
      <c r="C36">
        <f t="shared" si="0"/>
        <v>2.4800000000000182</v>
      </c>
      <c r="E36" t="s">
        <v>342</v>
      </c>
      <c r="F36" t="s">
        <v>98</v>
      </c>
      <c r="G36" t="s">
        <v>340</v>
      </c>
      <c r="H36" t="s">
        <v>341</v>
      </c>
    </row>
    <row r="37" spans="1:8" x14ac:dyDescent="0.3">
      <c r="A37">
        <v>141.68</v>
      </c>
      <c r="B37">
        <v>143</v>
      </c>
      <c r="C37">
        <f t="shared" si="0"/>
        <v>1.3199999999999932</v>
      </c>
      <c r="E37" t="s">
        <v>102</v>
      </c>
      <c r="F37" t="s">
        <v>95</v>
      </c>
      <c r="G37" t="s">
        <v>343</v>
      </c>
      <c r="H37" t="s">
        <v>344</v>
      </c>
    </row>
    <row r="38" spans="1:8" x14ac:dyDescent="0.3">
      <c r="A38">
        <v>143</v>
      </c>
      <c r="B38">
        <v>145.87</v>
      </c>
      <c r="C38">
        <f t="shared" si="0"/>
        <v>2.8700000000000045</v>
      </c>
      <c r="E38" t="s">
        <v>342</v>
      </c>
      <c r="F38" t="s">
        <v>98</v>
      </c>
      <c r="G38" t="s">
        <v>340</v>
      </c>
      <c r="H38" t="s">
        <v>341</v>
      </c>
    </row>
    <row r="39" spans="1:8" x14ac:dyDescent="0.3">
      <c r="A39">
        <v>145.87</v>
      </c>
      <c r="B39">
        <v>148.78</v>
      </c>
      <c r="C39">
        <f t="shared" si="0"/>
        <v>2.9099999999999966</v>
      </c>
      <c r="E39" t="s">
        <v>321</v>
      </c>
      <c r="F39" t="s">
        <v>95</v>
      </c>
      <c r="G39" t="s">
        <v>345</v>
      </c>
      <c r="H39" t="s">
        <v>346</v>
      </c>
    </row>
    <row r="40" spans="1:8" x14ac:dyDescent="0.3">
      <c r="A40">
        <v>148.78</v>
      </c>
      <c r="B40">
        <v>149.54</v>
      </c>
      <c r="C40">
        <f t="shared" si="0"/>
        <v>0.75999999999999091</v>
      </c>
      <c r="E40" s="7" t="s">
        <v>296</v>
      </c>
      <c r="F40" t="s">
        <v>98</v>
      </c>
      <c r="G40" t="s">
        <v>353</v>
      </c>
      <c r="H40" t="s">
        <v>354</v>
      </c>
    </row>
    <row r="41" spans="1:8" x14ac:dyDescent="0.3">
      <c r="A41">
        <v>149.54</v>
      </c>
      <c r="B41">
        <v>155.65</v>
      </c>
      <c r="C41">
        <f t="shared" ref="C41:C45" si="1">B41-A41</f>
        <v>6.1100000000000136</v>
      </c>
      <c r="E41" t="s">
        <v>321</v>
      </c>
      <c r="F41" t="s">
        <v>95</v>
      </c>
      <c r="G41" t="s">
        <v>322</v>
      </c>
      <c r="H41" t="s">
        <v>346</v>
      </c>
    </row>
    <row r="42" spans="1:8" x14ac:dyDescent="0.3">
      <c r="A42">
        <v>155.65</v>
      </c>
      <c r="B42">
        <v>157.27000000000001</v>
      </c>
      <c r="C42">
        <f t="shared" si="1"/>
        <v>1.6200000000000045</v>
      </c>
      <c r="E42" t="s">
        <v>296</v>
      </c>
      <c r="F42" t="s">
        <v>98</v>
      </c>
      <c r="G42" t="s">
        <v>347</v>
      </c>
      <c r="H42" t="s">
        <v>348</v>
      </c>
    </row>
    <row r="43" spans="1:8" x14ac:dyDescent="0.3">
      <c r="A43">
        <v>157.27000000000001</v>
      </c>
      <c r="B43">
        <v>162.6</v>
      </c>
      <c r="C43">
        <f t="shared" si="1"/>
        <v>5.3299999999999841</v>
      </c>
      <c r="E43" t="s">
        <v>318</v>
      </c>
      <c r="F43" t="s">
        <v>101</v>
      </c>
      <c r="G43" t="s">
        <v>337</v>
      </c>
      <c r="H43" t="s">
        <v>338</v>
      </c>
    </row>
    <row r="44" spans="1:8" x14ac:dyDescent="0.3">
      <c r="A44">
        <v>162.6</v>
      </c>
      <c r="B44">
        <v>169.55</v>
      </c>
      <c r="C44">
        <f t="shared" si="1"/>
        <v>6.9500000000000171</v>
      </c>
      <c r="E44" t="s">
        <v>301</v>
      </c>
      <c r="F44" t="s">
        <v>101</v>
      </c>
      <c r="G44" t="s">
        <v>345</v>
      </c>
      <c r="H44" t="s">
        <v>349</v>
      </c>
    </row>
    <row r="45" spans="1:8" x14ac:dyDescent="0.3">
      <c r="A45">
        <v>169.55</v>
      </c>
      <c r="B45">
        <v>177.9</v>
      </c>
      <c r="C45">
        <f t="shared" si="1"/>
        <v>8.3499999999999943</v>
      </c>
      <c r="E45" t="s">
        <v>350</v>
      </c>
      <c r="F45" t="s">
        <v>95</v>
      </c>
      <c r="G45" t="s">
        <v>351</v>
      </c>
      <c r="H45" t="s">
        <v>352</v>
      </c>
    </row>
    <row r="46" spans="1:8" x14ac:dyDescent="0.3">
      <c r="A46">
        <v>177.9</v>
      </c>
      <c r="B46">
        <v>183</v>
      </c>
      <c r="C46">
        <f t="shared" ref="C46:C72" si="2">B46-A46</f>
        <v>5.0999999999999943</v>
      </c>
      <c r="E46" t="s">
        <v>361</v>
      </c>
      <c r="F46" t="s">
        <v>95</v>
      </c>
      <c r="H46" t="s">
        <v>362</v>
      </c>
    </row>
    <row r="47" spans="1:8" x14ac:dyDescent="0.3">
      <c r="A47">
        <v>183</v>
      </c>
      <c r="B47">
        <v>199</v>
      </c>
      <c r="C47">
        <f t="shared" si="2"/>
        <v>16</v>
      </c>
      <c r="E47" t="s">
        <v>366</v>
      </c>
      <c r="F47" t="s">
        <v>95</v>
      </c>
    </row>
    <row r="48" spans="1:8" x14ac:dyDescent="0.3">
      <c r="A48">
        <v>199</v>
      </c>
      <c r="B48">
        <v>201</v>
      </c>
      <c r="C48">
        <f t="shared" si="2"/>
        <v>2</v>
      </c>
      <c r="E48" t="s">
        <v>367</v>
      </c>
      <c r="F48" t="s">
        <v>95</v>
      </c>
      <c r="H48" t="s">
        <v>364</v>
      </c>
    </row>
    <row r="49" spans="1:8" x14ac:dyDescent="0.3">
      <c r="A49">
        <v>201</v>
      </c>
      <c r="B49">
        <v>207</v>
      </c>
      <c r="C49">
        <f t="shared" si="2"/>
        <v>6</v>
      </c>
      <c r="E49" t="s">
        <v>284</v>
      </c>
      <c r="F49" t="s">
        <v>95</v>
      </c>
    </row>
    <row r="50" spans="1:8" x14ac:dyDescent="0.3">
      <c r="A50">
        <v>207</v>
      </c>
      <c r="B50">
        <v>210.6</v>
      </c>
      <c r="C50">
        <f t="shared" si="2"/>
        <v>3.5999999999999943</v>
      </c>
      <c r="E50" t="s">
        <v>281</v>
      </c>
      <c r="F50" t="s">
        <v>95</v>
      </c>
      <c r="H50" t="s">
        <v>365</v>
      </c>
    </row>
    <row r="51" spans="1:8" x14ac:dyDescent="0.3">
      <c r="A51">
        <v>210</v>
      </c>
      <c r="B51">
        <v>212.85</v>
      </c>
      <c r="C51">
        <f t="shared" si="2"/>
        <v>2.8499999999999943</v>
      </c>
      <c r="E51" t="s">
        <v>284</v>
      </c>
      <c r="F51" t="s">
        <v>95</v>
      </c>
    </row>
    <row r="52" spans="1:8" x14ac:dyDescent="0.3">
      <c r="A52">
        <v>212.85</v>
      </c>
      <c r="B52">
        <v>214.75</v>
      </c>
      <c r="C52">
        <f t="shared" si="2"/>
        <v>1.9000000000000057</v>
      </c>
      <c r="E52" t="s">
        <v>285</v>
      </c>
      <c r="F52" t="s">
        <v>95</v>
      </c>
      <c r="H52" t="s">
        <v>368</v>
      </c>
    </row>
    <row r="53" spans="1:8" x14ac:dyDescent="0.3">
      <c r="A53">
        <v>214.75</v>
      </c>
      <c r="B53">
        <v>228.98</v>
      </c>
      <c r="C53">
        <f t="shared" si="2"/>
        <v>14.22999999999999</v>
      </c>
      <c r="E53" t="s">
        <v>369</v>
      </c>
      <c r="F53" t="s">
        <v>95</v>
      </c>
      <c r="H53" t="s">
        <v>370</v>
      </c>
    </row>
    <row r="54" spans="1:8" x14ac:dyDescent="0.3">
      <c r="A54">
        <v>228.98</v>
      </c>
      <c r="B54">
        <v>229.98</v>
      </c>
      <c r="C54">
        <f t="shared" si="2"/>
        <v>1</v>
      </c>
      <c r="E54" t="s">
        <v>415</v>
      </c>
      <c r="F54" t="s">
        <v>95</v>
      </c>
      <c r="H54" t="s">
        <v>416</v>
      </c>
    </row>
    <row r="55" spans="1:8" x14ac:dyDescent="0.3">
      <c r="A55">
        <v>229.98</v>
      </c>
      <c r="B55">
        <v>233.5</v>
      </c>
      <c r="C55">
        <f t="shared" si="2"/>
        <v>3.5200000000000102</v>
      </c>
      <c r="E55" t="s">
        <v>296</v>
      </c>
      <c r="F55" t="s">
        <v>98</v>
      </c>
      <c r="G55" t="s">
        <v>417</v>
      </c>
    </row>
    <row r="56" spans="1:8" x14ac:dyDescent="0.3">
      <c r="A56">
        <v>233.5</v>
      </c>
      <c r="B56">
        <v>235.31</v>
      </c>
      <c r="C56">
        <f t="shared" si="2"/>
        <v>1.8100000000000023</v>
      </c>
      <c r="E56" t="s">
        <v>418</v>
      </c>
      <c r="F56" t="s">
        <v>98</v>
      </c>
      <c r="G56" t="s">
        <v>417</v>
      </c>
      <c r="H56" t="s">
        <v>420</v>
      </c>
    </row>
    <row r="57" spans="1:8" x14ac:dyDescent="0.3">
      <c r="A57">
        <v>235.31</v>
      </c>
      <c r="B57">
        <v>241.06</v>
      </c>
      <c r="C57">
        <f t="shared" si="2"/>
        <v>5.75</v>
      </c>
      <c r="E57" t="s">
        <v>296</v>
      </c>
      <c r="F57" t="s">
        <v>98</v>
      </c>
      <c r="G57" t="s">
        <v>417</v>
      </c>
      <c r="H57" t="s">
        <v>419</v>
      </c>
    </row>
    <row r="58" spans="1:8" x14ac:dyDescent="0.3">
      <c r="A58">
        <v>241.06</v>
      </c>
      <c r="B58">
        <v>251.62</v>
      </c>
      <c r="C58">
        <f>B58-A58</f>
        <v>10.560000000000002</v>
      </c>
      <c r="E58" t="s">
        <v>413</v>
      </c>
      <c r="F58" t="s">
        <v>101</v>
      </c>
      <c r="G58" t="s">
        <v>412</v>
      </c>
      <c r="H58" t="s">
        <v>414</v>
      </c>
    </row>
    <row r="59" spans="1:8" x14ac:dyDescent="0.3">
      <c r="A59">
        <v>251.62</v>
      </c>
      <c r="B59">
        <v>257.3</v>
      </c>
      <c r="C59">
        <f>B59-A59</f>
        <v>5.6800000000000068</v>
      </c>
      <c r="E59" t="s">
        <v>369</v>
      </c>
      <c r="F59" t="s">
        <v>95</v>
      </c>
      <c r="H59" t="s">
        <v>370</v>
      </c>
    </row>
    <row r="60" spans="1:8" x14ac:dyDescent="0.3">
      <c r="A60">
        <v>257.3</v>
      </c>
      <c r="B60">
        <v>258.7</v>
      </c>
      <c r="C60">
        <f t="shared" si="2"/>
        <v>1.3999999999999773</v>
      </c>
      <c r="E60" t="s">
        <v>421</v>
      </c>
      <c r="F60" t="s">
        <v>95</v>
      </c>
    </row>
    <row r="61" spans="1:8" x14ac:dyDescent="0.3">
      <c r="A61">
        <v>258.7</v>
      </c>
      <c r="B61">
        <v>261.17</v>
      </c>
      <c r="C61">
        <f t="shared" si="2"/>
        <v>2.4700000000000273</v>
      </c>
      <c r="E61" t="s">
        <v>422</v>
      </c>
      <c r="F61" t="s">
        <v>95</v>
      </c>
      <c r="G61" t="s">
        <v>423</v>
      </c>
      <c r="H61" t="s">
        <v>424</v>
      </c>
    </row>
    <row r="62" spans="1:8" x14ac:dyDescent="0.3">
      <c r="A62">
        <v>261.17</v>
      </c>
      <c r="B62">
        <v>262.73</v>
      </c>
      <c r="C62">
        <f t="shared" si="2"/>
        <v>1.5600000000000023</v>
      </c>
      <c r="E62" t="s">
        <v>422</v>
      </c>
      <c r="F62" t="s">
        <v>95</v>
      </c>
      <c r="G62" t="s">
        <v>423</v>
      </c>
      <c r="H62" t="s">
        <v>430</v>
      </c>
    </row>
    <row r="63" spans="1:8" x14ac:dyDescent="0.3">
      <c r="A63">
        <v>262.73</v>
      </c>
      <c r="B63">
        <v>264.44</v>
      </c>
      <c r="C63">
        <f t="shared" si="2"/>
        <v>1.7099999999999795</v>
      </c>
      <c r="E63" t="s">
        <v>425</v>
      </c>
      <c r="F63" t="s">
        <v>426</v>
      </c>
      <c r="G63" t="s">
        <v>427</v>
      </c>
      <c r="H63" t="s">
        <v>428</v>
      </c>
    </row>
    <row r="64" spans="1:8" x14ac:dyDescent="0.3">
      <c r="A64">
        <v>264.44</v>
      </c>
      <c r="B64">
        <v>267.89999999999998</v>
      </c>
      <c r="C64">
        <f t="shared" si="2"/>
        <v>3.4599999999999795</v>
      </c>
      <c r="E64" t="s">
        <v>413</v>
      </c>
      <c r="F64" t="s">
        <v>101</v>
      </c>
      <c r="G64" t="s">
        <v>412</v>
      </c>
      <c r="H64" t="s">
        <v>414</v>
      </c>
    </row>
    <row r="65" spans="1:8" x14ac:dyDescent="0.3">
      <c r="A65">
        <v>267.89999999999998</v>
      </c>
      <c r="B65">
        <v>270.60000000000002</v>
      </c>
      <c r="C65">
        <f t="shared" si="2"/>
        <v>2.7000000000000455</v>
      </c>
      <c r="E65" t="s">
        <v>422</v>
      </c>
      <c r="F65" t="s">
        <v>95</v>
      </c>
      <c r="G65" t="s">
        <v>423</v>
      </c>
      <c r="H65" t="s">
        <v>431</v>
      </c>
    </row>
    <row r="66" spans="1:8" x14ac:dyDescent="0.3">
      <c r="A66">
        <v>270.60000000000002</v>
      </c>
      <c r="B66">
        <v>275.70999999999998</v>
      </c>
      <c r="C66">
        <f t="shared" si="2"/>
        <v>5.1099999999999568</v>
      </c>
      <c r="E66" t="s">
        <v>284</v>
      </c>
      <c r="F66" t="s">
        <v>95</v>
      </c>
    </row>
    <row r="67" spans="1:8" x14ac:dyDescent="0.3">
      <c r="A67">
        <v>275.70999999999998</v>
      </c>
      <c r="B67">
        <v>279.39999999999998</v>
      </c>
      <c r="C67">
        <f t="shared" si="2"/>
        <v>3.6899999999999977</v>
      </c>
      <c r="E67" t="s">
        <v>438</v>
      </c>
      <c r="F67" t="s">
        <v>95</v>
      </c>
      <c r="G67" t="s">
        <v>322</v>
      </c>
      <c r="H67" t="s">
        <v>437</v>
      </c>
    </row>
    <row r="68" spans="1:8" x14ac:dyDescent="0.3">
      <c r="A68">
        <v>279.39999999999998</v>
      </c>
      <c r="B68">
        <v>282.3</v>
      </c>
      <c r="C68">
        <f t="shared" si="2"/>
        <v>2.9000000000000341</v>
      </c>
      <c r="E68" t="s">
        <v>413</v>
      </c>
      <c r="F68" t="s">
        <v>101</v>
      </c>
      <c r="G68" t="s">
        <v>439</v>
      </c>
      <c r="H68" t="s">
        <v>440</v>
      </c>
    </row>
    <row r="69" spans="1:8" x14ac:dyDescent="0.3">
      <c r="A69">
        <v>282.3</v>
      </c>
      <c r="B69">
        <v>283</v>
      </c>
      <c r="C69">
        <f t="shared" si="2"/>
        <v>0.69999999999998863</v>
      </c>
      <c r="E69" t="s">
        <v>438</v>
      </c>
      <c r="F69" t="s">
        <v>95</v>
      </c>
      <c r="G69" t="s">
        <v>322</v>
      </c>
      <c r="H69" t="s">
        <v>437</v>
      </c>
    </row>
    <row r="70" spans="1:8" x14ac:dyDescent="0.3">
      <c r="A70">
        <v>283</v>
      </c>
      <c r="B70">
        <v>287.64</v>
      </c>
      <c r="C70">
        <f t="shared" si="2"/>
        <v>4.6399999999999864</v>
      </c>
      <c r="E70" t="s">
        <v>100</v>
      </c>
      <c r="F70" t="s">
        <v>95</v>
      </c>
      <c r="H70" t="s">
        <v>104</v>
      </c>
    </row>
    <row r="71" spans="1:8" x14ac:dyDescent="0.3">
      <c r="A71">
        <v>287.64</v>
      </c>
      <c r="B71">
        <v>288.89999999999998</v>
      </c>
      <c r="C71">
        <f t="shared" si="2"/>
        <v>1.2599999999999909</v>
      </c>
      <c r="E71" t="s">
        <v>435</v>
      </c>
      <c r="F71" t="s">
        <v>95</v>
      </c>
      <c r="G71" t="s">
        <v>436</v>
      </c>
    </row>
    <row r="72" spans="1:8" x14ac:dyDescent="0.3">
      <c r="A72">
        <v>288.89999999999998</v>
      </c>
      <c r="B72">
        <v>292.3</v>
      </c>
      <c r="C72">
        <f t="shared" si="2"/>
        <v>3.4000000000000341</v>
      </c>
      <c r="E72" t="s">
        <v>284</v>
      </c>
      <c r="F72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workbookViewId="0">
      <selection sqref="A1:E1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39" t="s">
        <v>1</v>
      </c>
      <c r="B1" s="39" t="s">
        <v>2</v>
      </c>
      <c r="C1" s="1" t="s">
        <v>7</v>
      </c>
      <c r="D1" s="1" t="s">
        <v>38</v>
      </c>
      <c r="E1" s="1" t="s">
        <v>39</v>
      </c>
    </row>
    <row r="2" spans="1:5" x14ac:dyDescent="0.3">
      <c r="C2">
        <f>B2-A2</f>
        <v>0</v>
      </c>
    </row>
    <row r="3" spans="1:5" x14ac:dyDescent="0.3">
      <c r="C3">
        <f t="shared" ref="C3:C4" si="0">B3-A3</f>
        <v>0</v>
      </c>
    </row>
    <row r="4" spans="1:5" x14ac:dyDescent="0.3">
      <c r="C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292"/>
  <sheetViews>
    <sheetView tabSelected="1" zoomScale="102" workbookViewId="0">
      <pane ySplit="1" topLeftCell="A2" activePane="bottomLeft" state="frozen"/>
      <selection pane="bottomLeft" activeCell="D9" sqref="D9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39" t="s">
        <v>1</v>
      </c>
      <c r="B1" s="39" t="s">
        <v>2</v>
      </c>
      <c r="C1" s="1" t="s">
        <v>7</v>
      </c>
      <c r="D1" s="1" t="s">
        <v>42</v>
      </c>
      <c r="E1" s="1" t="s">
        <v>43</v>
      </c>
      <c r="F1" s="1" t="s">
        <v>45</v>
      </c>
      <c r="G1" s="1" t="s">
        <v>46</v>
      </c>
      <c r="H1" s="1" t="s">
        <v>41</v>
      </c>
      <c r="I1" s="1" t="s">
        <v>40</v>
      </c>
    </row>
    <row r="2" spans="1:9" x14ac:dyDescent="0.3">
      <c r="A2">
        <v>63.21</v>
      </c>
      <c r="B2">
        <v>63.6</v>
      </c>
      <c r="C2">
        <f t="shared" ref="C2" si="0">B2-A2</f>
        <v>0.39000000000000057</v>
      </c>
      <c r="E2" t="s">
        <v>89</v>
      </c>
      <c r="F2" t="s">
        <v>90</v>
      </c>
      <c r="G2">
        <v>3</v>
      </c>
      <c r="H2">
        <v>75</v>
      </c>
      <c r="I2" t="s">
        <v>307</v>
      </c>
    </row>
    <row r="3" spans="1:9" x14ac:dyDescent="0.3">
      <c r="A3">
        <v>105.85</v>
      </c>
      <c r="B3">
        <v>106.2</v>
      </c>
      <c r="C3">
        <f t="shared" ref="C3:C13" si="1">B3-A3</f>
        <v>0.35000000000000853</v>
      </c>
      <c r="E3" t="s">
        <v>103</v>
      </c>
      <c r="H3">
        <v>20</v>
      </c>
      <c r="I3" t="s">
        <v>330</v>
      </c>
    </row>
    <row r="4" spans="1:9" x14ac:dyDescent="0.3">
      <c r="A4">
        <v>110.25</v>
      </c>
      <c r="B4">
        <v>110.64</v>
      </c>
      <c r="C4">
        <f t="shared" si="1"/>
        <v>0.39000000000000057</v>
      </c>
      <c r="E4" t="s">
        <v>332</v>
      </c>
      <c r="F4" t="s">
        <v>286</v>
      </c>
    </row>
    <row r="5" spans="1:9" x14ac:dyDescent="0.3">
      <c r="A5">
        <v>116.6</v>
      </c>
      <c r="B5">
        <v>117</v>
      </c>
      <c r="C5">
        <f t="shared" si="1"/>
        <v>0.40000000000000568</v>
      </c>
      <c r="E5" t="s">
        <v>89</v>
      </c>
      <c r="F5" t="s">
        <v>90</v>
      </c>
      <c r="G5">
        <v>3</v>
      </c>
      <c r="H5">
        <v>60</v>
      </c>
      <c r="I5" t="s">
        <v>331</v>
      </c>
    </row>
    <row r="6" spans="1:9" x14ac:dyDescent="0.3">
      <c r="A6">
        <v>179.53</v>
      </c>
      <c r="B6">
        <v>179.57</v>
      </c>
      <c r="C6">
        <f t="shared" si="1"/>
        <v>3.9999999999992042E-2</v>
      </c>
      <c r="E6" t="s">
        <v>89</v>
      </c>
      <c r="F6" t="s">
        <v>96</v>
      </c>
      <c r="G6">
        <v>1</v>
      </c>
      <c r="H6">
        <v>60</v>
      </c>
      <c r="I6" t="s">
        <v>363</v>
      </c>
    </row>
    <row r="7" spans="1:9" x14ac:dyDescent="0.3">
      <c r="A7">
        <v>179</v>
      </c>
      <c r="B7">
        <v>179.35</v>
      </c>
      <c r="C7">
        <f t="shared" si="1"/>
        <v>0.34999999999999432</v>
      </c>
      <c r="E7" t="s">
        <v>105</v>
      </c>
      <c r="H7">
        <v>80</v>
      </c>
      <c r="I7" t="s">
        <v>372</v>
      </c>
    </row>
    <row r="8" spans="1:9" x14ac:dyDescent="0.3">
      <c r="A8">
        <v>179</v>
      </c>
      <c r="B8">
        <v>179.35</v>
      </c>
      <c r="C8">
        <f t="shared" si="1"/>
        <v>0.34999999999999432</v>
      </c>
      <c r="E8" t="s">
        <v>371</v>
      </c>
      <c r="H8">
        <v>75</v>
      </c>
      <c r="I8" t="s">
        <v>373</v>
      </c>
    </row>
    <row r="9" spans="1:9" x14ac:dyDescent="0.3">
      <c r="A9">
        <v>180</v>
      </c>
      <c r="B9">
        <v>180.5</v>
      </c>
      <c r="C9">
        <f t="shared" si="1"/>
        <v>0.5</v>
      </c>
      <c r="E9" t="s">
        <v>105</v>
      </c>
      <c r="H9">
        <v>80</v>
      </c>
      <c r="I9" t="s">
        <v>372</v>
      </c>
    </row>
    <row r="10" spans="1:9" x14ac:dyDescent="0.3">
      <c r="A10">
        <v>219.5</v>
      </c>
      <c r="B10">
        <v>219.6</v>
      </c>
      <c r="C10">
        <f t="shared" si="1"/>
        <v>9.9999999999994316E-2</v>
      </c>
      <c r="E10" t="s">
        <v>92</v>
      </c>
      <c r="H10">
        <v>70</v>
      </c>
      <c r="I10" t="s">
        <v>374</v>
      </c>
    </row>
    <row r="11" spans="1:9" x14ac:dyDescent="0.3">
      <c r="A11">
        <v>219.5</v>
      </c>
      <c r="B11">
        <v>219.6</v>
      </c>
      <c r="C11">
        <f t="shared" si="1"/>
        <v>9.9999999999994316E-2</v>
      </c>
      <c r="E11" t="s">
        <v>106</v>
      </c>
      <c r="H11">
        <v>70</v>
      </c>
      <c r="I11" t="s">
        <v>375</v>
      </c>
    </row>
    <row r="12" spans="1:9" x14ac:dyDescent="0.3">
      <c r="A12">
        <v>262.70999999999998</v>
      </c>
      <c r="B12">
        <v>262.73</v>
      </c>
      <c r="C12">
        <f t="shared" si="1"/>
        <v>2.0000000000038654E-2</v>
      </c>
      <c r="E12" t="s">
        <v>103</v>
      </c>
      <c r="H12">
        <v>70</v>
      </c>
      <c r="I12" t="s">
        <v>429</v>
      </c>
    </row>
    <row r="13" spans="1:9" x14ac:dyDescent="0.3">
      <c r="A13">
        <v>267.89999999999998</v>
      </c>
      <c r="B13">
        <v>267.93</v>
      </c>
      <c r="C13">
        <f t="shared" si="1"/>
        <v>3.0000000000029559E-2</v>
      </c>
      <c r="E13" t="s">
        <v>432</v>
      </c>
      <c r="F13" t="s">
        <v>433</v>
      </c>
      <c r="G13">
        <v>2</v>
      </c>
      <c r="H13">
        <v>70</v>
      </c>
      <c r="I13" t="s">
        <v>434</v>
      </c>
    </row>
    <row r="14" spans="1:9" x14ac:dyDescent="0.3">
      <c r="A14">
        <v>4</v>
      </c>
      <c r="B14">
        <v>4.01</v>
      </c>
      <c r="C14">
        <f>B14-A14</f>
        <v>9.9999999999997868E-3</v>
      </c>
      <c r="D14" t="s">
        <v>91</v>
      </c>
      <c r="H14">
        <v>70</v>
      </c>
    </row>
    <row r="15" spans="1:9" x14ac:dyDescent="0.3">
      <c r="A15">
        <v>5</v>
      </c>
      <c r="B15">
        <v>5.01</v>
      </c>
      <c r="C15">
        <f t="shared" ref="C15:C78" si="2">B15-A15</f>
        <v>9.9999999999997868E-3</v>
      </c>
      <c r="D15" t="s">
        <v>91</v>
      </c>
      <c r="H15">
        <v>75</v>
      </c>
    </row>
    <row r="16" spans="1:9" x14ac:dyDescent="0.3">
      <c r="A16">
        <v>6</v>
      </c>
      <c r="B16">
        <v>6.01</v>
      </c>
      <c r="C16">
        <f t="shared" si="2"/>
        <v>9.9999999999997868E-3</v>
      </c>
      <c r="D16" t="s">
        <v>91</v>
      </c>
      <c r="H16">
        <v>75</v>
      </c>
    </row>
    <row r="17" spans="1:8" x14ac:dyDescent="0.3">
      <c r="A17">
        <v>7</v>
      </c>
      <c r="B17">
        <v>7.01</v>
      </c>
      <c r="C17">
        <f t="shared" si="2"/>
        <v>9.9999999999997868E-3</v>
      </c>
      <c r="D17" t="s">
        <v>91</v>
      </c>
      <c r="H17">
        <v>75</v>
      </c>
    </row>
    <row r="18" spans="1:8" x14ac:dyDescent="0.3">
      <c r="A18">
        <v>8</v>
      </c>
      <c r="B18">
        <v>8.01</v>
      </c>
      <c r="C18">
        <f t="shared" si="2"/>
        <v>9.9999999999997868E-3</v>
      </c>
      <c r="D18" t="s">
        <v>91</v>
      </c>
      <c r="H18">
        <v>65</v>
      </c>
    </row>
    <row r="19" spans="1:8" x14ac:dyDescent="0.3">
      <c r="A19">
        <v>9</v>
      </c>
      <c r="B19">
        <v>9.01</v>
      </c>
      <c r="C19">
        <f t="shared" si="2"/>
        <v>9.9999999999997868E-3</v>
      </c>
      <c r="D19" t="s">
        <v>91</v>
      </c>
      <c r="H19">
        <v>70</v>
      </c>
    </row>
    <row r="20" spans="1:8" x14ac:dyDescent="0.3">
      <c r="A20">
        <v>10</v>
      </c>
      <c r="B20">
        <v>10.01</v>
      </c>
      <c r="C20">
        <f t="shared" si="2"/>
        <v>9.9999999999997868E-3</v>
      </c>
      <c r="D20" t="s">
        <v>91</v>
      </c>
      <c r="H20">
        <v>75</v>
      </c>
    </row>
    <row r="21" spans="1:8" x14ac:dyDescent="0.3">
      <c r="A21">
        <v>11</v>
      </c>
      <c r="B21">
        <v>11.01</v>
      </c>
      <c r="C21">
        <f t="shared" si="2"/>
        <v>9.9999999999997868E-3</v>
      </c>
      <c r="D21" t="s">
        <v>91</v>
      </c>
      <c r="H21">
        <v>75</v>
      </c>
    </row>
    <row r="22" spans="1:8" x14ac:dyDescent="0.3">
      <c r="A22">
        <v>12</v>
      </c>
      <c r="B22">
        <v>12.01</v>
      </c>
      <c r="C22">
        <f t="shared" si="2"/>
        <v>9.9999999999997868E-3</v>
      </c>
      <c r="D22" t="s">
        <v>91</v>
      </c>
      <c r="H22">
        <v>70</v>
      </c>
    </row>
    <row r="23" spans="1:8" x14ac:dyDescent="0.3">
      <c r="A23">
        <v>13</v>
      </c>
      <c r="B23">
        <v>13.01</v>
      </c>
      <c r="C23">
        <f t="shared" si="2"/>
        <v>9.9999999999997868E-3</v>
      </c>
      <c r="D23" t="s">
        <v>91</v>
      </c>
      <c r="H23">
        <v>70</v>
      </c>
    </row>
    <row r="24" spans="1:8" x14ac:dyDescent="0.3">
      <c r="A24">
        <v>14</v>
      </c>
      <c r="B24">
        <v>14.01</v>
      </c>
      <c r="C24">
        <f t="shared" si="2"/>
        <v>9.9999999999997868E-3</v>
      </c>
      <c r="D24" t="s">
        <v>91</v>
      </c>
      <c r="H24">
        <v>80</v>
      </c>
    </row>
    <row r="25" spans="1:8" x14ac:dyDescent="0.3">
      <c r="A25">
        <v>15</v>
      </c>
      <c r="B25">
        <v>15.01</v>
      </c>
      <c r="C25">
        <f t="shared" si="2"/>
        <v>9.9999999999997868E-3</v>
      </c>
      <c r="D25" t="s">
        <v>91</v>
      </c>
      <c r="H25">
        <v>75</v>
      </c>
    </row>
    <row r="26" spans="1:8" x14ac:dyDescent="0.3">
      <c r="A26">
        <v>16</v>
      </c>
      <c r="B26">
        <v>16.010000000000002</v>
      </c>
      <c r="C26">
        <f t="shared" si="2"/>
        <v>1.0000000000001563E-2</v>
      </c>
      <c r="D26" t="s">
        <v>91</v>
      </c>
      <c r="H26">
        <v>80</v>
      </c>
    </row>
    <row r="27" spans="1:8" x14ac:dyDescent="0.3">
      <c r="A27">
        <v>17</v>
      </c>
      <c r="B27">
        <v>17.010000000000002</v>
      </c>
      <c r="C27">
        <f t="shared" si="2"/>
        <v>1.0000000000001563E-2</v>
      </c>
      <c r="D27" t="s">
        <v>91</v>
      </c>
      <c r="H27">
        <v>80</v>
      </c>
    </row>
    <row r="28" spans="1:8" x14ac:dyDescent="0.3">
      <c r="A28">
        <v>18</v>
      </c>
      <c r="B28">
        <v>18.010000000000002</v>
      </c>
      <c r="C28">
        <f t="shared" si="2"/>
        <v>1.0000000000001563E-2</v>
      </c>
      <c r="D28" t="s">
        <v>91</v>
      </c>
      <c r="H28">
        <v>75</v>
      </c>
    </row>
    <row r="29" spans="1:8" x14ac:dyDescent="0.3">
      <c r="A29">
        <v>19</v>
      </c>
      <c r="B29">
        <v>19.010000000000002</v>
      </c>
      <c r="C29">
        <f t="shared" si="2"/>
        <v>1.0000000000001563E-2</v>
      </c>
      <c r="D29" t="s">
        <v>91</v>
      </c>
      <c r="H29">
        <v>75</v>
      </c>
    </row>
    <row r="30" spans="1:8" x14ac:dyDescent="0.3">
      <c r="A30">
        <v>20</v>
      </c>
      <c r="B30">
        <v>20.010000000000002</v>
      </c>
      <c r="C30">
        <f t="shared" si="2"/>
        <v>1.0000000000001563E-2</v>
      </c>
      <c r="D30" t="s">
        <v>91</v>
      </c>
      <c r="H30">
        <v>80</v>
      </c>
    </row>
    <row r="31" spans="1:8" x14ac:dyDescent="0.3">
      <c r="A31">
        <v>21</v>
      </c>
      <c r="B31">
        <v>21.01</v>
      </c>
      <c r="C31">
        <f t="shared" si="2"/>
        <v>1.0000000000001563E-2</v>
      </c>
      <c r="D31" t="s">
        <v>91</v>
      </c>
      <c r="H31">
        <v>80</v>
      </c>
    </row>
    <row r="32" spans="1:8" x14ac:dyDescent="0.3">
      <c r="A32">
        <v>22</v>
      </c>
      <c r="B32">
        <v>22.01</v>
      </c>
      <c r="C32">
        <f t="shared" si="2"/>
        <v>1.0000000000001563E-2</v>
      </c>
      <c r="D32" t="s">
        <v>91</v>
      </c>
      <c r="H32">
        <v>80</v>
      </c>
    </row>
    <row r="33" spans="1:8" x14ac:dyDescent="0.3">
      <c r="A33">
        <v>23</v>
      </c>
      <c r="B33">
        <v>23.01</v>
      </c>
      <c r="C33">
        <f t="shared" si="2"/>
        <v>1.0000000000001563E-2</v>
      </c>
      <c r="D33" t="s">
        <v>91</v>
      </c>
      <c r="H33">
        <v>70</v>
      </c>
    </row>
    <row r="34" spans="1:8" x14ac:dyDescent="0.3">
      <c r="A34">
        <v>24</v>
      </c>
      <c r="B34">
        <v>24.01</v>
      </c>
      <c r="C34">
        <f t="shared" si="2"/>
        <v>1.0000000000001563E-2</v>
      </c>
      <c r="D34" t="s">
        <v>91</v>
      </c>
      <c r="H34">
        <v>75</v>
      </c>
    </row>
    <row r="35" spans="1:8" x14ac:dyDescent="0.3">
      <c r="A35">
        <v>25</v>
      </c>
      <c r="B35">
        <v>25.01</v>
      </c>
      <c r="C35">
        <f t="shared" si="2"/>
        <v>1.0000000000001563E-2</v>
      </c>
      <c r="D35" t="s">
        <v>91</v>
      </c>
      <c r="H35">
        <v>75</v>
      </c>
    </row>
    <row r="36" spans="1:8" x14ac:dyDescent="0.3">
      <c r="A36">
        <v>26</v>
      </c>
      <c r="B36">
        <v>26.01</v>
      </c>
      <c r="C36">
        <f t="shared" si="2"/>
        <v>1.0000000000001563E-2</v>
      </c>
      <c r="D36" t="s">
        <v>91</v>
      </c>
      <c r="H36">
        <v>60</v>
      </c>
    </row>
    <row r="37" spans="1:8" x14ac:dyDescent="0.3">
      <c r="A37">
        <v>27</v>
      </c>
      <c r="B37">
        <v>27.01</v>
      </c>
      <c r="C37">
        <f t="shared" si="2"/>
        <v>1.0000000000001563E-2</v>
      </c>
      <c r="D37" t="s">
        <v>91</v>
      </c>
      <c r="H37">
        <v>40</v>
      </c>
    </row>
    <row r="38" spans="1:8" x14ac:dyDescent="0.3">
      <c r="A38">
        <v>28</v>
      </c>
      <c r="B38">
        <v>28.01</v>
      </c>
      <c r="C38">
        <f t="shared" si="2"/>
        <v>1.0000000000001563E-2</v>
      </c>
      <c r="D38" t="s">
        <v>91</v>
      </c>
      <c r="H38">
        <v>70</v>
      </c>
    </row>
    <row r="39" spans="1:8" x14ac:dyDescent="0.3">
      <c r="A39">
        <v>29</v>
      </c>
      <c r="B39">
        <v>29.01</v>
      </c>
      <c r="C39">
        <f t="shared" si="2"/>
        <v>1.0000000000001563E-2</v>
      </c>
      <c r="D39" t="s">
        <v>91</v>
      </c>
      <c r="H39">
        <v>75</v>
      </c>
    </row>
    <row r="40" spans="1:8" x14ac:dyDescent="0.3">
      <c r="A40">
        <v>30</v>
      </c>
      <c r="B40">
        <v>30.01</v>
      </c>
      <c r="C40">
        <f t="shared" si="2"/>
        <v>1.0000000000001563E-2</v>
      </c>
      <c r="D40" t="s">
        <v>91</v>
      </c>
      <c r="H40">
        <v>80</v>
      </c>
    </row>
    <row r="41" spans="1:8" x14ac:dyDescent="0.3">
      <c r="A41">
        <v>31</v>
      </c>
      <c r="B41">
        <v>31.01</v>
      </c>
      <c r="C41">
        <f t="shared" si="2"/>
        <v>1.0000000000001563E-2</v>
      </c>
      <c r="D41" t="s">
        <v>91</v>
      </c>
      <c r="H41">
        <v>50</v>
      </c>
    </row>
    <row r="42" spans="1:8" x14ac:dyDescent="0.3">
      <c r="A42">
        <v>32</v>
      </c>
      <c r="B42">
        <v>32.01</v>
      </c>
      <c r="C42">
        <f t="shared" si="2"/>
        <v>9.9999999999980105E-3</v>
      </c>
      <c r="D42" t="s">
        <v>91</v>
      </c>
      <c r="H42">
        <v>50</v>
      </c>
    </row>
    <row r="43" spans="1:8" x14ac:dyDescent="0.3">
      <c r="A43">
        <v>33</v>
      </c>
      <c r="B43">
        <v>33.01</v>
      </c>
      <c r="C43">
        <f t="shared" si="2"/>
        <v>9.9999999999980105E-3</v>
      </c>
      <c r="D43" t="s">
        <v>91</v>
      </c>
      <c r="H43">
        <v>50</v>
      </c>
    </row>
    <row r="44" spans="1:8" x14ac:dyDescent="0.3">
      <c r="A44">
        <v>34</v>
      </c>
      <c r="B44">
        <v>34.01</v>
      </c>
      <c r="C44">
        <f t="shared" si="2"/>
        <v>9.9999999999980105E-3</v>
      </c>
      <c r="D44" t="s">
        <v>91</v>
      </c>
      <c r="H44">
        <v>60</v>
      </c>
    </row>
    <row r="45" spans="1:8" x14ac:dyDescent="0.3">
      <c r="A45">
        <v>35</v>
      </c>
      <c r="B45">
        <v>35.01</v>
      </c>
      <c r="C45">
        <f t="shared" si="2"/>
        <v>9.9999999999980105E-3</v>
      </c>
      <c r="D45" t="s">
        <v>91</v>
      </c>
      <c r="H45">
        <v>70</v>
      </c>
    </row>
    <row r="46" spans="1:8" x14ac:dyDescent="0.3">
      <c r="A46">
        <v>36</v>
      </c>
      <c r="B46">
        <v>36.01</v>
      </c>
      <c r="C46">
        <f t="shared" si="2"/>
        <v>9.9999999999980105E-3</v>
      </c>
      <c r="D46" t="s">
        <v>91</v>
      </c>
      <c r="H46">
        <v>80</v>
      </c>
    </row>
    <row r="47" spans="1:8" x14ac:dyDescent="0.3">
      <c r="A47">
        <v>37</v>
      </c>
      <c r="B47">
        <v>37.01</v>
      </c>
      <c r="C47">
        <f t="shared" si="2"/>
        <v>9.9999999999980105E-3</v>
      </c>
      <c r="D47" t="s">
        <v>91</v>
      </c>
      <c r="H47">
        <v>80</v>
      </c>
    </row>
    <row r="48" spans="1:8" x14ac:dyDescent="0.3">
      <c r="A48">
        <v>38</v>
      </c>
      <c r="B48">
        <v>38.01</v>
      </c>
      <c r="C48">
        <f t="shared" si="2"/>
        <v>9.9999999999980105E-3</v>
      </c>
      <c r="D48" t="s">
        <v>91</v>
      </c>
      <c r="H48">
        <v>80</v>
      </c>
    </row>
    <row r="49" spans="1:8" x14ac:dyDescent="0.3">
      <c r="A49">
        <v>39</v>
      </c>
      <c r="B49">
        <v>39.01</v>
      </c>
      <c r="C49">
        <f t="shared" si="2"/>
        <v>9.9999999999980105E-3</v>
      </c>
      <c r="D49" t="s">
        <v>91</v>
      </c>
      <c r="H49">
        <v>85</v>
      </c>
    </row>
    <row r="50" spans="1:8" x14ac:dyDescent="0.3">
      <c r="A50">
        <v>40</v>
      </c>
      <c r="B50">
        <v>40.01</v>
      </c>
      <c r="C50">
        <f t="shared" si="2"/>
        <v>9.9999999999980105E-3</v>
      </c>
      <c r="D50" t="s">
        <v>91</v>
      </c>
      <c r="H50">
        <v>80</v>
      </c>
    </row>
    <row r="51" spans="1:8" x14ac:dyDescent="0.3">
      <c r="A51">
        <v>41</v>
      </c>
      <c r="B51">
        <v>41.01</v>
      </c>
      <c r="C51">
        <f t="shared" si="2"/>
        <v>9.9999999999980105E-3</v>
      </c>
      <c r="D51" t="s">
        <v>91</v>
      </c>
      <c r="H51">
        <v>80</v>
      </c>
    </row>
    <row r="52" spans="1:8" x14ac:dyDescent="0.3">
      <c r="A52">
        <v>42</v>
      </c>
      <c r="B52">
        <v>42.01</v>
      </c>
      <c r="C52">
        <f t="shared" si="2"/>
        <v>9.9999999999980105E-3</v>
      </c>
      <c r="D52" t="s">
        <v>91</v>
      </c>
      <c r="H52">
        <v>75</v>
      </c>
    </row>
    <row r="53" spans="1:8" x14ac:dyDescent="0.3">
      <c r="A53">
        <v>43</v>
      </c>
      <c r="B53">
        <v>43.01</v>
      </c>
      <c r="C53">
        <f t="shared" si="2"/>
        <v>9.9999999999980105E-3</v>
      </c>
      <c r="D53" t="s">
        <v>91</v>
      </c>
      <c r="H53">
        <v>80</v>
      </c>
    </row>
    <row r="54" spans="1:8" x14ac:dyDescent="0.3">
      <c r="A54">
        <v>44</v>
      </c>
      <c r="B54">
        <v>44.01</v>
      </c>
      <c r="C54">
        <f t="shared" si="2"/>
        <v>9.9999999999980105E-3</v>
      </c>
      <c r="D54" t="s">
        <v>91</v>
      </c>
      <c r="H54">
        <v>80</v>
      </c>
    </row>
    <row r="55" spans="1:8" x14ac:dyDescent="0.3">
      <c r="A55">
        <v>45</v>
      </c>
      <c r="B55">
        <v>45.01</v>
      </c>
      <c r="C55">
        <f t="shared" si="2"/>
        <v>9.9999999999980105E-3</v>
      </c>
      <c r="D55" t="s">
        <v>91</v>
      </c>
      <c r="H55">
        <v>80</v>
      </c>
    </row>
    <row r="56" spans="1:8" x14ac:dyDescent="0.3">
      <c r="A56">
        <v>46</v>
      </c>
      <c r="B56">
        <v>46.01</v>
      </c>
      <c r="C56">
        <f t="shared" si="2"/>
        <v>9.9999999999980105E-3</v>
      </c>
      <c r="D56" t="s">
        <v>91</v>
      </c>
      <c r="H56">
        <v>80</v>
      </c>
    </row>
    <row r="57" spans="1:8" x14ac:dyDescent="0.3">
      <c r="A57">
        <v>47</v>
      </c>
      <c r="B57">
        <v>47.01</v>
      </c>
      <c r="C57">
        <f t="shared" si="2"/>
        <v>9.9999999999980105E-3</v>
      </c>
      <c r="D57" t="s">
        <v>91</v>
      </c>
      <c r="H57">
        <v>80</v>
      </c>
    </row>
    <row r="58" spans="1:8" x14ac:dyDescent="0.3">
      <c r="A58">
        <v>48</v>
      </c>
      <c r="B58">
        <v>48.01</v>
      </c>
      <c r="C58">
        <f t="shared" si="2"/>
        <v>9.9999999999980105E-3</v>
      </c>
      <c r="D58" t="s">
        <v>91</v>
      </c>
      <c r="H58">
        <v>75</v>
      </c>
    </row>
    <row r="59" spans="1:8" x14ac:dyDescent="0.3">
      <c r="A59">
        <v>49</v>
      </c>
      <c r="B59">
        <v>49.01</v>
      </c>
      <c r="C59">
        <f t="shared" si="2"/>
        <v>9.9999999999980105E-3</v>
      </c>
      <c r="D59" t="s">
        <v>91</v>
      </c>
      <c r="H59">
        <v>80</v>
      </c>
    </row>
    <row r="60" spans="1:8" x14ac:dyDescent="0.3">
      <c r="A60">
        <v>50</v>
      </c>
      <c r="B60">
        <v>50.01</v>
      </c>
      <c r="C60">
        <f t="shared" si="2"/>
        <v>9.9999999999980105E-3</v>
      </c>
      <c r="D60" t="s">
        <v>91</v>
      </c>
      <c r="H60">
        <v>80</v>
      </c>
    </row>
    <row r="61" spans="1:8" x14ac:dyDescent="0.3">
      <c r="A61">
        <v>51</v>
      </c>
      <c r="B61">
        <v>51.01</v>
      </c>
      <c r="C61">
        <f t="shared" si="2"/>
        <v>9.9999999999980105E-3</v>
      </c>
      <c r="D61" t="s">
        <v>91</v>
      </c>
      <c r="H61">
        <v>80</v>
      </c>
    </row>
    <row r="62" spans="1:8" x14ac:dyDescent="0.3">
      <c r="A62">
        <v>52</v>
      </c>
      <c r="B62">
        <v>52.01</v>
      </c>
      <c r="C62">
        <f t="shared" si="2"/>
        <v>9.9999999999980105E-3</v>
      </c>
      <c r="D62" t="s">
        <v>91</v>
      </c>
      <c r="H62">
        <v>75</v>
      </c>
    </row>
    <row r="63" spans="1:8" x14ac:dyDescent="0.3">
      <c r="A63">
        <v>53</v>
      </c>
      <c r="B63">
        <v>53.01</v>
      </c>
      <c r="C63">
        <f t="shared" si="2"/>
        <v>9.9999999999980105E-3</v>
      </c>
      <c r="D63" t="s">
        <v>91</v>
      </c>
      <c r="H63">
        <v>75</v>
      </c>
    </row>
    <row r="64" spans="1:8" x14ac:dyDescent="0.3">
      <c r="A64">
        <v>54</v>
      </c>
      <c r="B64">
        <v>54.01</v>
      </c>
      <c r="C64">
        <f t="shared" si="2"/>
        <v>9.9999999999980105E-3</v>
      </c>
      <c r="D64" t="s">
        <v>91</v>
      </c>
      <c r="H64">
        <v>80</v>
      </c>
    </row>
    <row r="65" spans="1:8" x14ac:dyDescent="0.3">
      <c r="A65">
        <v>55</v>
      </c>
      <c r="B65">
        <v>55.01</v>
      </c>
      <c r="C65">
        <f t="shared" si="2"/>
        <v>9.9999999999980105E-3</v>
      </c>
      <c r="D65" t="s">
        <v>91</v>
      </c>
      <c r="H65">
        <v>80</v>
      </c>
    </row>
    <row r="66" spans="1:8" x14ac:dyDescent="0.3">
      <c r="A66">
        <v>56</v>
      </c>
      <c r="B66">
        <v>56.01</v>
      </c>
      <c r="C66">
        <f t="shared" si="2"/>
        <v>9.9999999999980105E-3</v>
      </c>
      <c r="D66" t="s">
        <v>91</v>
      </c>
      <c r="H66">
        <v>70</v>
      </c>
    </row>
    <row r="67" spans="1:8" x14ac:dyDescent="0.3">
      <c r="A67">
        <v>57</v>
      </c>
      <c r="B67">
        <v>57.01</v>
      </c>
      <c r="C67">
        <f t="shared" si="2"/>
        <v>9.9999999999980105E-3</v>
      </c>
      <c r="D67" t="s">
        <v>91</v>
      </c>
      <c r="H67">
        <v>85</v>
      </c>
    </row>
    <row r="68" spans="1:8" x14ac:dyDescent="0.3">
      <c r="A68">
        <v>58</v>
      </c>
      <c r="B68">
        <v>58.01</v>
      </c>
      <c r="C68">
        <f t="shared" si="2"/>
        <v>9.9999999999980105E-3</v>
      </c>
      <c r="D68" t="s">
        <v>91</v>
      </c>
      <c r="H68">
        <v>85</v>
      </c>
    </row>
    <row r="69" spans="1:8" x14ac:dyDescent="0.3">
      <c r="A69">
        <v>59</v>
      </c>
      <c r="B69">
        <v>59.01</v>
      </c>
      <c r="C69">
        <f t="shared" si="2"/>
        <v>9.9999999999980105E-3</v>
      </c>
      <c r="D69" t="s">
        <v>91</v>
      </c>
      <c r="H69">
        <v>80</v>
      </c>
    </row>
    <row r="70" spans="1:8" x14ac:dyDescent="0.3">
      <c r="A70">
        <v>60</v>
      </c>
      <c r="B70">
        <v>60.01</v>
      </c>
      <c r="C70">
        <f t="shared" si="2"/>
        <v>9.9999999999980105E-3</v>
      </c>
      <c r="D70" t="s">
        <v>91</v>
      </c>
      <c r="H70">
        <v>75</v>
      </c>
    </row>
    <row r="71" spans="1:8" x14ac:dyDescent="0.3">
      <c r="A71">
        <v>61</v>
      </c>
      <c r="B71">
        <v>61.01</v>
      </c>
      <c r="C71">
        <f t="shared" si="2"/>
        <v>9.9999999999980105E-3</v>
      </c>
      <c r="D71" t="s">
        <v>91</v>
      </c>
      <c r="H71">
        <v>75</v>
      </c>
    </row>
    <row r="72" spans="1:8" x14ac:dyDescent="0.3">
      <c r="A72">
        <v>62</v>
      </c>
      <c r="B72">
        <v>62.01</v>
      </c>
      <c r="C72">
        <f t="shared" si="2"/>
        <v>9.9999999999980105E-3</v>
      </c>
      <c r="D72" t="s">
        <v>91</v>
      </c>
      <c r="H72">
        <v>80</v>
      </c>
    </row>
    <row r="73" spans="1:8" x14ac:dyDescent="0.3">
      <c r="A73">
        <v>63</v>
      </c>
      <c r="B73">
        <v>63.01</v>
      </c>
      <c r="C73">
        <f t="shared" si="2"/>
        <v>9.9999999999980105E-3</v>
      </c>
      <c r="D73" t="s">
        <v>91</v>
      </c>
      <c r="H73">
        <v>75</v>
      </c>
    </row>
    <row r="74" spans="1:8" x14ac:dyDescent="0.3">
      <c r="A74">
        <v>64</v>
      </c>
      <c r="B74">
        <v>64.010000000000005</v>
      </c>
      <c r="C74">
        <f t="shared" si="2"/>
        <v>1.0000000000005116E-2</v>
      </c>
      <c r="D74" t="s">
        <v>91</v>
      </c>
      <c r="H74">
        <v>75</v>
      </c>
    </row>
    <row r="75" spans="1:8" x14ac:dyDescent="0.3">
      <c r="A75">
        <v>65</v>
      </c>
      <c r="B75">
        <v>65.010000000000005</v>
      </c>
      <c r="C75">
        <f t="shared" si="2"/>
        <v>1.0000000000005116E-2</v>
      </c>
      <c r="D75" t="s">
        <v>91</v>
      </c>
      <c r="H75">
        <v>70</v>
      </c>
    </row>
    <row r="76" spans="1:8" x14ac:dyDescent="0.3">
      <c r="A76">
        <v>66</v>
      </c>
      <c r="B76">
        <v>66.010000000000005</v>
      </c>
      <c r="C76">
        <f t="shared" si="2"/>
        <v>1.0000000000005116E-2</v>
      </c>
      <c r="D76" t="s">
        <v>91</v>
      </c>
      <c r="H76">
        <v>60</v>
      </c>
    </row>
    <row r="77" spans="1:8" x14ac:dyDescent="0.3">
      <c r="A77">
        <v>67</v>
      </c>
      <c r="B77">
        <v>67.010000000000005</v>
      </c>
      <c r="C77">
        <f t="shared" si="2"/>
        <v>1.0000000000005116E-2</v>
      </c>
      <c r="D77" t="s">
        <v>91</v>
      </c>
      <c r="H77">
        <v>50</v>
      </c>
    </row>
    <row r="78" spans="1:8" x14ac:dyDescent="0.3">
      <c r="A78">
        <v>68</v>
      </c>
      <c r="B78">
        <v>68.010000000000005</v>
      </c>
      <c r="C78">
        <f t="shared" si="2"/>
        <v>1.0000000000005116E-2</v>
      </c>
      <c r="D78" t="s">
        <v>91</v>
      </c>
      <c r="H78">
        <v>65</v>
      </c>
    </row>
    <row r="79" spans="1:8" x14ac:dyDescent="0.3">
      <c r="A79">
        <v>69</v>
      </c>
      <c r="B79">
        <v>69.010000000000005</v>
      </c>
      <c r="C79">
        <f t="shared" ref="C79:C142" si="3">B79-A79</f>
        <v>1.0000000000005116E-2</v>
      </c>
      <c r="D79" t="s">
        <v>91</v>
      </c>
      <c r="H79">
        <v>70</v>
      </c>
    </row>
    <row r="80" spans="1:8" x14ac:dyDescent="0.3">
      <c r="A80">
        <v>70</v>
      </c>
      <c r="B80">
        <v>70.010000000000005</v>
      </c>
      <c r="C80">
        <f t="shared" si="3"/>
        <v>1.0000000000005116E-2</v>
      </c>
      <c r="D80" t="s">
        <v>91</v>
      </c>
      <c r="H80">
        <v>65</v>
      </c>
    </row>
    <row r="81" spans="1:8" x14ac:dyDescent="0.3">
      <c r="A81">
        <v>71</v>
      </c>
      <c r="B81">
        <v>71.010000000000005</v>
      </c>
      <c r="C81">
        <f t="shared" si="3"/>
        <v>1.0000000000005116E-2</v>
      </c>
      <c r="D81" t="s">
        <v>91</v>
      </c>
      <c r="H81">
        <v>60</v>
      </c>
    </row>
    <row r="82" spans="1:8" x14ac:dyDescent="0.3">
      <c r="A82">
        <v>72</v>
      </c>
      <c r="B82">
        <v>72.010000000000005</v>
      </c>
      <c r="C82">
        <f t="shared" si="3"/>
        <v>1.0000000000005116E-2</v>
      </c>
      <c r="D82" t="s">
        <v>91</v>
      </c>
      <c r="H82">
        <v>75</v>
      </c>
    </row>
    <row r="83" spans="1:8" x14ac:dyDescent="0.3">
      <c r="A83">
        <v>73</v>
      </c>
      <c r="B83">
        <v>73.010000000000005</v>
      </c>
      <c r="C83">
        <f t="shared" si="3"/>
        <v>1.0000000000005116E-2</v>
      </c>
      <c r="D83" t="s">
        <v>91</v>
      </c>
      <c r="H83">
        <v>80</v>
      </c>
    </row>
    <row r="84" spans="1:8" x14ac:dyDescent="0.3">
      <c r="A84">
        <v>74</v>
      </c>
      <c r="B84">
        <v>74.010000000000005</v>
      </c>
      <c r="C84">
        <f t="shared" si="3"/>
        <v>1.0000000000005116E-2</v>
      </c>
      <c r="D84" t="s">
        <v>91</v>
      </c>
      <c r="H84">
        <v>80</v>
      </c>
    </row>
    <row r="85" spans="1:8" x14ac:dyDescent="0.3">
      <c r="A85">
        <v>75</v>
      </c>
      <c r="B85">
        <v>75.010000000000005</v>
      </c>
      <c r="C85">
        <f t="shared" si="3"/>
        <v>1.0000000000005116E-2</v>
      </c>
      <c r="D85" t="s">
        <v>91</v>
      </c>
      <c r="H85">
        <v>60</v>
      </c>
    </row>
    <row r="86" spans="1:8" x14ac:dyDescent="0.3">
      <c r="A86">
        <v>76</v>
      </c>
      <c r="B86">
        <v>76.010000000000005</v>
      </c>
      <c r="C86">
        <f t="shared" si="3"/>
        <v>1.0000000000005116E-2</v>
      </c>
      <c r="D86" t="s">
        <v>91</v>
      </c>
      <c r="H86">
        <v>75</v>
      </c>
    </row>
    <row r="87" spans="1:8" x14ac:dyDescent="0.3">
      <c r="A87">
        <v>77</v>
      </c>
      <c r="B87">
        <v>77.010000000000005</v>
      </c>
      <c r="C87">
        <f t="shared" si="3"/>
        <v>1.0000000000005116E-2</v>
      </c>
      <c r="D87" t="s">
        <v>91</v>
      </c>
      <c r="H87">
        <v>70</v>
      </c>
    </row>
    <row r="88" spans="1:8" x14ac:dyDescent="0.3">
      <c r="A88">
        <v>78</v>
      </c>
      <c r="B88">
        <v>78.010000000000005</v>
      </c>
      <c r="C88">
        <f t="shared" si="3"/>
        <v>1.0000000000005116E-2</v>
      </c>
      <c r="D88" t="s">
        <v>91</v>
      </c>
      <c r="H88">
        <v>70</v>
      </c>
    </row>
    <row r="89" spans="1:8" x14ac:dyDescent="0.3">
      <c r="A89">
        <v>79</v>
      </c>
      <c r="B89">
        <v>79.010000000000005</v>
      </c>
      <c r="C89">
        <f t="shared" si="3"/>
        <v>1.0000000000005116E-2</v>
      </c>
      <c r="D89" t="s">
        <v>91</v>
      </c>
      <c r="H89">
        <v>70</v>
      </c>
    </row>
    <row r="90" spans="1:8" x14ac:dyDescent="0.3">
      <c r="A90">
        <v>80</v>
      </c>
      <c r="B90">
        <v>80.010000000000005</v>
      </c>
      <c r="C90">
        <f t="shared" si="3"/>
        <v>1.0000000000005116E-2</v>
      </c>
      <c r="D90" t="s">
        <v>91</v>
      </c>
      <c r="H90">
        <v>70</v>
      </c>
    </row>
    <row r="91" spans="1:8" x14ac:dyDescent="0.3">
      <c r="A91">
        <v>81</v>
      </c>
      <c r="B91">
        <v>81.010000000000005</v>
      </c>
      <c r="C91">
        <f t="shared" si="3"/>
        <v>1.0000000000005116E-2</v>
      </c>
      <c r="D91" t="s">
        <v>91</v>
      </c>
      <c r="H91">
        <v>75</v>
      </c>
    </row>
    <row r="92" spans="1:8" x14ac:dyDescent="0.3">
      <c r="A92">
        <v>82</v>
      </c>
      <c r="B92">
        <v>82.01</v>
      </c>
      <c r="C92">
        <f t="shared" si="3"/>
        <v>1.0000000000005116E-2</v>
      </c>
      <c r="D92" t="s">
        <v>91</v>
      </c>
      <c r="H92">
        <v>70</v>
      </c>
    </row>
    <row r="93" spans="1:8" x14ac:dyDescent="0.3">
      <c r="A93">
        <v>83</v>
      </c>
      <c r="B93">
        <v>83.01</v>
      </c>
      <c r="C93">
        <f t="shared" si="3"/>
        <v>1.0000000000005116E-2</v>
      </c>
      <c r="D93" t="s">
        <v>91</v>
      </c>
      <c r="H93">
        <v>75</v>
      </c>
    </row>
    <row r="94" spans="1:8" x14ac:dyDescent="0.3">
      <c r="A94">
        <v>84</v>
      </c>
      <c r="B94">
        <v>84.01</v>
      </c>
      <c r="C94">
        <f t="shared" si="3"/>
        <v>1.0000000000005116E-2</v>
      </c>
      <c r="D94" t="s">
        <v>91</v>
      </c>
      <c r="H94">
        <v>80</v>
      </c>
    </row>
    <row r="95" spans="1:8" x14ac:dyDescent="0.3">
      <c r="A95">
        <v>85</v>
      </c>
      <c r="B95">
        <v>85.01</v>
      </c>
      <c r="C95">
        <f t="shared" si="3"/>
        <v>1.0000000000005116E-2</v>
      </c>
      <c r="D95" t="s">
        <v>91</v>
      </c>
      <c r="H95">
        <v>80</v>
      </c>
    </row>
    <row r="96" spans="1:8" x14ac:dyDescent="0.3">
      <c r="A96">
        <v>86</v>
      </c>
      <c r="B96">
        <v>86.01</v>
      </c>
      <c r="C96">
        <f t="shared" si="3"/>
        <v>1.0000000000005116E-2</v>
      </c>
      <c r="D96" t="s">
        <v>91</v>
      </c>
      <c r="H96">
        <v>70</v>
      </c>
    </row>
    <row r="97" spans="1:8" x14ac:dyDescent="0.3">
      <c r="A97">
        <v>87</v>
      </c>
      <c r="B97">
        <v>87.01</v>
      </c>
      <c r="C97">
        <f t="shared" si="3"/>
        <v>1.0000000000005116E-2</v>
      </c>
      <c r="D97" t="s">
        <v>91</v>
      </c>
      <c r="H97">
        <v>60</v>
      </c>
    </row>
    <row r="98" spans="1:8" x14ac:dyDescent="0.3">
      <c r="A98">
        <v>88</v>
      </c>
      <c r="B98">
        <v>88.01</v>
      </c>
      <c r="C98">
        <f t="shared" si="3"/>
        <v>1.0000000000005116E-2</v>
      </c>
      <c r="D98" t="s">
        <v>91</v>
      </c>
      <c r="H98">
        <v>65</v>
      </c>
    </row>
    <row r="99" spans="1:8" x14ac:dyDescent="0.3">
      <c r="A99">
        <v>89</v>
      </c>
      <c r="B99">
        <v>89.01</v>
      </c>
      <c r="C99">
        <f t="shared" si="3"/>
        <v>1.0000000000005116E-2</v>
      </c>
      <c r="D99" t="s">
        <v>91</v>
      </c>
      <c r="H99" t="s">
        <v>86</v>
      </c>
    </row>
    <row r="100" spans="1:8" x14ac:dyDescent="0.3">
      <c r="A100">
        <v>90</v>
      </c>
      <c r="B100">
        <v>90.01</v>
      </c>
      <c r="C100">
        <f t="shared" si="3"/>
        <v>1.0000000000005116E-2</v>
      </c>
      <c r="D100" t="s">
        <v>91</v>
      </c>
      <c r="H100">
        <v>70</v>
      </c>
    </row>
    <row r="101" spans="1:8" x14ac:dyDescent="0.3">
      <c r="A101">
        <v>91</v>
      </c>
      <c r="B101">
        <v>91.01</v>
      </c>
      <c r="C101">
        <f t="shared" si="3"/>
        <v>1.0000000000005116E-2</v>
      </c>
      <c r="D101" t="s">
        <v>91</v>
      </c>
      <c r="H101">
        <v>85</v>
      </c>
    </row>
    <row r="102" spans="1:8" x14ac:dyDescent="0.3">
      <c r="A102">
        <v>92</v>
      </c>
      <c r="B102">
        <v>92.01</v>
      </c>
      <c r="C102">
        <f t="shared" si="3"/>
        <v>1.0000000000005116E-2</v>
      </c>
      <c r="D102" t="s">
        <v>91</v>
      </c>
      <c r="H102">
        <v>70</v>
      </c>
    </row>
    <row r="103" spans="1:8" x14ac:dyDescent="0.3">
      <c r="A103">
        <v>93</v>
      </c>
      <c r="B103">
        <v>93.01</v>
      </c>
      <c r="C103">
        <f t="shared" si="3"/>
        <v>1.0000000000005116E-2</v>
      </c>
      <c r="D103" t="s">
        <v>91</v>
      </c>
      <c r="H103">
        <v>85</v>
      </c>
    </row>
    <row r="104" spans="1:8" x14ac:dyDescent="0.3">
      <c r="A104">
        <v>94</v>
      </c>
      <c r="B104">
        <v>94.01</v>
      </c>
      <c r="C104">
        <f t="shared" si="3"/>
        <v>1.0000000000005116E-2</v>
      </c>
      <c r="D104" t="s">
        <v>91</v>
      </c>
      <c r="H104">
        <v>75</v>
      </c>
    </row>
    <row r="105" spans="1:8" x14ac:dyDescent="0.3">
      <c r="A105">
        <v>95</v>
      </c>
      <c r="B105">
        <v>95.01</v>
      </c>
      <c r="C105">
        <f t="shared" si="3"/>
        <v>1.0000000000005116E-2</v>
      </c>
      <c r="D105" t="s">
        <v>91</v>
      </c>
      <c r="H105">
        <v>90</v>
      </c>
    </row>
    <row r="106" spans="1:8" x14ac:dyDescent="0.3">
      <c r="A106">
        <v>96</v>
      </c>
      <c r="B106">
        <v>96.01</v>
      </c>
      <c r="C106">
        <f t="shared" si="3"/>
        <v>1.0000000000005116E-2</v>
      </c>
      <c r="D106" t="s">
        <v>91</v>
      </c>
      <c r="H106">
        <v>85</v>
      </c>
    </row>
    <row r="107" spans="1:8" x14ac:dyDescent="0.3">
      <c r="A107">
        <v>97</v>
      </c>
      <c r="B107">
        <v>97.01</v>
      </c>
      <c r="C107">
        <f t="shared" si="3"/>
        <v>1.0000000000005116E-2</v>
      </c>
      <c r="D107" t="s">
        <v>91</v>
      </c>
      <c r="H107">
        <v>70</v>
      </c>
    </row>
    <row r="108" spans="1:8" x14ac:dyDescent="0.3">
      <c r="A108">
        <v>98</v>
      </c>
      <c r="B108">
        <v>98.01</v>
      </c>
      <c r="C108">
        <f t="shared" si="3"/>
        <v>1.0000000000005116E-2</v>
      </c>
      <c r="D108" t="s">
        <v>91</v>
      </c>
      <c r="H108">
        <v>80</v>
      </c>
    </row>
    <row r="109" spans="1:8" x14ac:dyDescent="0.3">
      <c r="A109">
        <v>99</v>
      </c>
      <c r="B109">
        <v>99.01</v>
      </c>
      <c r="C109">
        <f t="shared" si="3"/>
        <v>1.0000000000005116E-2</v>
      </c>
      <c r="D109" t="s">
        <v>91</v>
      </c>
      <c r="H109">
        <v>90</v>
      </c>
    </row>
    <row r="110" spans="1:8" x14ac:dyDescent="0.3">
      <c r="A110">
        <v>100</v>
      </c>
      <c r="B110">
        <v>100.01</v>
      </c>
      <c r="C110">
        <f t="shared" si="3"/>
        <v>1.0000000000005116E-2</v>
      </c>
      <c r="D110" t="s">
        <v>91</v>
      </c>
      <c r="H110">
        <v>90</v>
      </c>
    </row>
    <row r="111" spans="1:8" x14ac:dyDescent="0.3">
      <c r="A111">
        <v>101</v>
      </c>
      <c r="B111">
        <v>101.01</v>
      </c>
      <c r="C111">
        <f t="shared" si="3"/>
        <v>1.0000000000005116E-2</v>
      </c>
      <c r="D111" t="s">
        <v>91</v>
      </c>
      <c r="H111">
        <v>90</v>
      </c>
    </row>
    <row r="112" spans="1:8" x14ac:dyDescent="0.3">
      <c r="A112">
        <v>102</v>
      </c>
      <c r="B112">
        <v>102.01</v>
      </c>
      <c r="C112">
        <f t="shared" si="3"/>
        <v>1.0000000000005116E-2</v>
      </c>
      <c r="D112" t="s">
        <v>91</v>
      </c>
      <c r="H112">
        <v>80</v>
      </c>
    </row>
    <row r="113" spans="1:8" x14ac:dyDescent="0.3">
      <c r="A113">
        <v>103</v>
      </c>
      <c r="B113">
        <v>103.01</v>
      </c>
      <c r="C113">
        <f t="shared" si="3"/>
        <v>1.0000000000005116E-2</v>
      </c>
      <c r="D113" t="s">
        <v>91</v>
      </c>
      <c r="H113">
        <v>80</v>
      </c>
    </row>
    <row r="114" spans="1:8" x14ac:dyDescent="0.3">
      <c r="A114">
        <v>104</v>
      </c>
      <c r="B114">
        <v>104.01</v>
      </c>
      <c r="C114">
        <f t="shared" si="3"/>
        <v>1.0000000000005116E-2</v>
      </c>
      <c r="D114" t="s">
        <v>91</v>
      </c>
      <c r="H114">
        <v>85</v>
      </c>
    </row>
    <row r="115" spans="1:8" x14ac:dyDescent="0.3">
      <c r="A115">
        <v>105</v>
      </c>
      <c r="B115">
        <v>105.01</v>
      </c>
      <c r="C115">
        <f t="shared" si="3"/>
        <v>1.0000000000005116E-2</v>
      </c>
      <c r="D115" t="s">
        <v>91</v>
      </c>
      <c r="H115">
        <v>85</v>
      </c>
    </row>
    <row r="116" spans="1:8" x14ac:dyDescent="0.3">
      <c r="A116">
        <v>106</v>
      </c>
      <c r="B116">
        <v>106.01</v>
      </c>
      <c r="C116">
        <f t="shared" si="3"/>
        <v>1.0000000000005116E-2</v>
      </c>
      <c r="D116" t="s">
        <v>91</v>
      </c>
      <c r="H116">
        <v>50</v>
      </c>
    </row>
    <row r="117" spans="1:8" x14ac:dyDescent="0.3">
      <c r="A117">
        <v>107</v>
      </c>
      <c r="B117">
        <v>107.01</v>
      </c>
      <c r="C117">
        <f t="shared" si="3"/>
        <v>1.0000000000005116E-2</v>
      </c>
      <c r="D117" t="s">
        <v>91</v>
      </c>
      <c r="H117">
        <v>85</v>
      </c>
    </row>
    <row r="118" spans="1:8" x14ac:dyDescent="0.3">
      <c r="A118">
        <v>108</v>
      </c>
      <c r="B118">
        <v>108.01</v>
      </c>
      <c r="C118">
        <f t="shared" si="3"/>
        <v>1.0000000000005116E-2</v>
      </c>
      <c r="D118" t="s">
        <v>91</v>
      </c>
      <c r="H118">
        <v>90</v>
      </c>
    </row>
    <row r="119" spans="1:8" x14ac:dyDescent="0.3">
      <c r="A119">
        <v>109</v>
      </c>
      <c r="B119">
        <v>109.01</v>
      </c>
      <c r="C119">
        <f t="shared" si="3"/>
        <v>1.0000000000005116E-2</v>
      </c>
      <c r="D119" t="s">
        <v>91</v>
      </c>
      <c r="H119">
        <v>90</v>
      </c>
    </row>
    <row r="120" spans="1:8" x14ac:dyDescent="0.3">
      <c r="A120">
        <v>110</v>
      </c>
      <c r="B120">
        <v>110.01</v>
      </c>
      <c r="C120">
        <f t="shared" si="3"/>
        <v>1.0000000000005116E-2</v>
      </c>
      <c r="D120" t="s">
        <v>91</v>
      </c>
      <c r="H120">
        <v>85</v>
      </c>
    </row>
    <row r="121" spans="1:8" x14ac:dyDescent="0.3">
      <c r="A121">
        <v>111</v>
      </c>
      <c r="B121">
        <v>111.01</v>
      </c>
      <c r="C121">
        <f t="shared" si="3"/>
        <v>1.0000000000005116E-2</v>
      </c>
      <c r="D121" t="s">
        <v>91</v>
      </c>
      <c r="H121">
        <v>75</v>
      </c>
    </row>
    <row r="122" spans="1:8" x14ac:dyDescent="0.3">
      <c r="A122">
        <v>112</v>
      </c>
      <c r="B122">
        <v>112.01</v>
      </c>
      <c r="C122">
        <f t="shared" si="3"/>
        <v>1.0000000000005116E-2</v>
      </c>
      <c r="D122" t="s">
        <v>91</v>
      </c>
      <c r="H122">
        <v>85</v>
      </c>
    </row>
    <row r="123" spans="1:8" x14ac:dyDescent="0.3">
      <c r="A123">
        <v>113</v>
      </c>
      <c r="B123">
        <v>113.01</v>
      </c>
      <c r="C123">
        <f t="shared" si="3"/>
        <v>1.0000000000005116E-2</v>
      </c>
      <c r="D123" t="s">
        <v>91</v>
      </c>
      <c r="H123">
        <v>85</v>
      </c>
    </row>
    <row r="124" spans="1:8" x14ac:dyDescent="0.3">
      <c r="A124">
        <v>114</v>
      </c>
      <c r="B124">
        <v>114.01</v>
      </c>
      <c r="C124">
        <f t="shared" si="3"/>
        <v>1.0000000000005116E-2</v>
      </c>
      <c r="D124" t="s">
        <v>91</v>
      </c>
      <c r="H124">
        <v>90</v>
      </c>
    </row>
    <row r="125" spans="1:8" x14ac:dyDescent="0.3">
      <c r="A125">
        <v>115</v>
      </c>
      <c r="B125">
        <v>115.01</v>
      </c>
      <c r="C125">
        <f t="shared" si="3"/>
        <v>1.0000000000005116E-2</v>
      </c>
      <c r="D125" t="s">
        <v>91</v>
      </c>
      <c r="H125">
        <v>90</v>
      </c>
    </row>
    <row r="126" spans="1:8" x14ac:dyDescent="0.3">
      <c r="A126">
        <v>116</v>
      </c>
      <c r="B126">
        <v>116.01</v>
      </c>
      <c r="C126">
        <f t="shared" si="3"/>
        <v>1.0000000000005116E-2</v>
      </c>
      <c r="D126" t="s">
        <v>91</v>
      </c>
      <c r="H126">
        <v>80</v>
      </c>
    </row>
    <row r="127" spans="1:8" x14ac:dyDescent="0.3">
      <c r="A127">
        <v>117</v>
      </c>
      <c r="B127">
        <v>117.01</v>
      </c>
      <c r="C127">
        <f t="shared" si="3"/>
        <v>1.0000000000005116E-2</v>
      </c>
      <c r="D127" t="s">
        <v>91</v>
      </c>
      <c r="H127">
        <v>85</v>
      </c>
    </row>
    <row r="128" spans="1:8" x14ac:dyDescent="0.3">
      <c r="A128">
        <v>118</v>
      </c>
      <c r="B128">
        <v>118.01</v>
      </c>
      <c r="C128">
        <f t="shared" si="3"/>
        <v>1.0000000000005116E-2</v>
      </c>
      <c r="D128" t="s">
        <v>91</v>
      </c>
      <c r="H128">
        <v>90</v>
      </c>
    </row>
    <row r="129" spans="1:8" x14ac:dyDescent="0.3">
      <c r="A129">
        <v>119</v>
      </c>
      <c r="B129">
        <v>119.01</v>
      </c>
      <c r="C129">
        <f t="shared" si="3"/>
        <v>1.0000000000005116E-2</v>
      </c>
      <c r="D129" t="s">
        <v>91</v>
      </c>
      <c r="H129">
        <v>85</v>
      </c>
    </row>
    <row r="130" spans="1:8" x14ac:dyDescent="0.3">
      <c r="A130">
        <v>120</v>
      </c>
      <c r="B130">
        <v>120.01</v>
      </c>
      <c r="C130">
        <f t="shared" si="3"/>
        <v>1.0000000000005116E-2</v>
      </c>
      <c r="D130" t="s">
        <v>91</v>
      </c>
      <c r="H130">
        <v>90</v>
      </c>
    </row>
    <row r="131" spans="1:8" x14ac:dyDescent="0.3">
      <c r="A131">
        <v>121</v>
      </c>
      <c r="B131">
        <v>121.01</v>
      </c>
      <c r="C131">
        <f t="shared" si="3"/>
        <v>1.0000000000005116E-2</v>
      </c>
      <c r="D131" t="s">
        <v>91</v>
      </c>
      <c r="H131">
        <v>85</v>
      </c>
    </row>
    <row r="132" spans="1:8" x14ac:dyDescent="0.3">
      <c r="A132">
        <v>122</v>
      </c>
      <c r="B132">
        <v>122.01</v>
      </c>
      <c r="C132">
        <f t="shared" si="3"/>
        <v>1.0000000000005116E-2</v>
      </c>
      <c r="D132" t="s">
        <v>91</v>
      </c>
      <c r="H132">
        <v>70</v>
      </c>
    </row>
    <row r="133" spans="1:8" x14ac:dyDescent="0.3">
      <c r="A133">
        <v>123</v>
      </c>
      <c r="B133">
        <v>123.01</v>
      </c>
      <c r="C133">
        <f t="shared" si="3"/>
        <v>1.0000000000005116E-2</v>
      </c>
      <c r="D133" t="s">
        <v>91</v>
      </c>
      <c r="H133">
        <v>55</v>
      </c>
    </row>
    <row r="134" spans="1:8" x14ac:dyDescent="0.3">
      <c r="A134">
        <v>124</v>
      </c>
      <c r="B134">
        <v>124.01</v>
      </c>
      <c r="C134">
        <f t="shared" si="3"/>
        <v>1.0000000000005116E-2</v>
      </c>
      <c r="D134" t="s">
        <v>91</v>
      </c>
      <c r="H134">
        <v>70</v>
      </c>
    </row>
    <row r="135" spans="1:8" x14ac:dyDescent="0.3">
      <c r="A135">
        <v>125</v>
      </c>
      <c r="B135">
        <v>125.01</v>
      </c>
      <c r="C135">
        <f t="shared" si="3"/>
        <v>1.0000000000005116E-2</v>
      </c>
      <c r="D135" t="s">
        <v>91</v>
      </c>
      <c r="H135">
        <v>80</v>
      </c>
    </row>
    <row r="136" spans="1:8" x14ac:dyDescent="0.3">
      <c r="A136">
        <v>126</v>
      </c>
      <c r="B136">
        <v>126.01</v>
      </c>
      <c r="C136">
        <f t="shared" si="3"/>
        <v>1.0000000000005116E-2</v>
      </c>
      <c r="D136" t="s">
        <v>91</v>
      </c>
      <c r="H136">
        <v>85</v>
      </c>
    </row>
    <row r="137" spans="1:8" x14ac:dyDescent="0.3">
      <c r="A137">
        <v>127</v>
      </c>
      <c r="B137">
        <v>127.01</v>
      </c>
      <c r="C137">
        <f t="shared" si="3"/>
        <v>1.0000000000005116E-2</v>
      </c>
      <c r="D137" t="s">
        <v>91</v>
      </c>
      <c r="H137">
        <v>75</v>
      </c>
    </row>
    <row r="138" spans="1:8" x14ac:dyDescent="0.3">
      <c r="A138">
        <v>128</v>
      </c>
      <c r="B138">
        <v>128.01</v>
      </c>
      <c r="C138">
        <f t="shared" si="3"/>
        <v>9.9999999999909051E-3</v>
      </c>
      <c r="D138" t="s">
        <v>91</v>
      </c>
      <c r="H138">
        <v>60</v>
      </c>
    </row>
    <row r="139" spans="1:8" x14ac:dyDescent="0.3">
      <c r="A139">
        <v>129</v>
      </c>
      <c r="B139">
        <v>129.01</v>
      </c>
      <c r="C139">
        <f t="shared" si="3"/>
        <v>9.9999999999909051E-3</v>
      </c>
      <c r="D139" t="s">
        <v>91</v>
      </c>
      <c r="H139">
        <v>70</v>
      </c>
    </row>
    <row r="140" spans="1:8" x14ac:dyDescent="0.3">
      <c r="A140">
        <v>130</v>
      </c>
      <c r="B140">
        <v>130.01</v>
      </c>
      <c r="C140">
        <f t="shared" si="3"/>
        <v>9.9999999999909051E-3</v>
      </c>
      <c r="D140" t="s">
        <v>91</v>
      </c>
      <c r="H140">
        <v>90</v>
      </c>
    </row>
    <row r="141" spans="1:8" x14ac:dyDescent="0.3">
      <c r="A141">
        <v>131</v>
      </c>
      <c r="B141">
        <v>131.01</v>
      </c>
      <c r="C141">
        <f t="shared" si="3"/>
        <v>9.9999999999909051E-3</v>
      </c>
      <c r="D141" t="s">
        <v>91</v>
      </c>
      <c r="H141" t="s">
        <v>86</v>
      </c>
    </row>
    <row r="142" spans="1:8" x14ac:dyDescent="0.3">
      <c r="A142">
        <v>132</v>
      </c>
      <c r="B142">
        <v>132.01</v>
      </c>
      <c r="C142">
        <f t="shared" si="3"/>
        <v>9.9999999999909051E-3</v>
      </c>
      <c r="D142" t="s">
        <v>91</v>
      </c>
      <c r="H142" t="s">
        <v>86</v>
      </c>
    </row>
    <row r="143" spans="1:8" x14ac:dyDescent="0.3">
      <c r="A143">
        <v>133</v>
      </c>
      <c r="B143">
        <v>133.01</v>
      </c>
      <c r="C143">
        <f t="shared" ref="C143:C206" si="4">B143-A143</f>
        <v>9.9999999999909051E-3</v>
      </c>
      <c r="D143" t="s">
        <v>91</v>
      </c>
      <c r="H143" t="s">
        <v>86</v>
      </c>
    </row>
    <row r="144" spans="1:8" x14ac:dyDescent="0.3">
      <c r="A144">
        <v>134</v>
      </c>
      <c r="B144">
        <v>134.01</v>
      </c>
      <c r="C144">
        <f t="shared" si="4"/>
        <v>9.9999999999909051E-3</v>
      </c>
      <c r="D144" t="s">
        <v>91</v>
      </c>
      <c r="H144">
        <v>90</v>
      </c>
    </row>
    <row r="145" spans="1:8" x14ac:dyDescent="0.3">
      <c r="A145">
        <v>135</v>
      </c>
      <c r="B145">
        <v>135.01</v>
      </c>
      <c r="C145">
        <f t="shared" si="4"/>
        <v>9.9999999999909051E-3</v>
      </c>
      <c r="D145" t="s">
        <v>91</v>
      </c>
      <c r="H145">
        <v>90</v>
      </c>
    </row>
    <row r="146" spans="1:8" x14ac:dyDescent="0.3">
      <c r="A146">
        <v>136</v>
      </c>
      <c r="B146">
        <v>136.01</v>
      </c>
      <c r="C146">
        <f t="shared" si="4"/>
        <v>9.9999999999909051E-3</v>
      </c>
      <c r="D146" t="s">
        <v>91</v>
      </c>
      <c r="H146">
        <v>90</v>
      </c>
    </row>
    <row r="147" spans="1:8" x14ac:dyDescent="0.3">
      <c r="A147">
        <v>137</v>
      </c>
      <c r="B147">
        <v>137.01</v>
      </c>
      <c r="C147">
        <f t="shared" si="4"/>
        <v>9.9999999999909051E-3</v>
      </c>
      <c r="D147" t="s">
        <v>91</v>
      </c>
      <c r="H147">
        <v>45</v>
      </c>
    </row>
    <row r="148" spans="1:8" x14ac:dyDescent="0.3">
      <c r="A148">
        <v>138</v>
      </c>
      <c r="B148">
        <v>138.01</v>
      </c>
      <c r="C148">
        <f t="shared" si="4"/>
        <v>9.9999999999909051E-3</v>
      </c>
      <c r="D148" t="s">
        <v>91</v>
      </c>
      <c r="H148">
        <v>75</v>
      </c>
    </row>
    <row r="149" spans="1:8" x14ac:dyDescent="0.3">
      <c r="A149">
        <v>139</v>
      </c>
      <c r="B149">
        <v>139.01</v>
      </c>
      <c r="C149">
        <f t="shared" si="4"/>
        <v>9.9999999999909051E-3</v>
      </c>
      <c r="D149" t="s">
        <v>91</v>
      </c>
      <c r="H149">
        <v>90</v>
      </c>
    </row>
    <row r="150" spans="1:8" x14ac:dyDescent="0.3">
      <c r="A150">
        <v>140</v>
      </c>
      <c r="B150">
        <v>140.01</v>
      </c>
      <c r="C150">
        <f t="shared" si="4"/>
        <v>9.9999999999909051E-3</v>
      </c>
      <c r="D150" t="s">
        <v>91</v>
      </c>
      <c r="H150" t="s">
        <v>86</v>
      </c>
    </row>
    <row r="151" spans="1:8" x14ac:dyDescent="0.3">
      <c r="A151">
        <v>141</v>
      </c>
      <c r="B151">
        <v>141.01</v>
      </c>
      <c r="C151">
        <f t="shared" si="4"/>
        <v>9.9999999999909051E-3</v>
      </c>
      <c r="D151" t="s">
        <v>91</v>
      </c>
      <c r="H151">
        <v>65</v>
      </c>
    </row>
    <row r="152" spans="1:8" x14ac:dyDescent="0.3">
      <c r="A152">
        <v>142</v>
      </c>
      <c r="B152">
        <v>142.01</v>
      </c>
      <c r="C152">
        <f t="shared" si="4"/>
        <v>9.9999999999909051E-3</v>
      </c>
      <c r="D152" t="s">
        <v>91</v>
      </c>
      <c r="H152">
        <v>85</v>
      </c>
    </row>
    <row r="153" spans="1:8" x14ac:dyDescent="0.3">
      <c r="A153">
        <v>143</v>
      </c>
      <c r="B153">
        <v>143.01</v>
      </c>
      <c r="C153">
        <f t="shared" si="4"/>
        <v>9.9999999999909051E-3</v>
      </c>
      <c r="D153" t="s">
        <v>91</v>
      </c>
      <c r="H153">
        <v>90</v>
      </c>
    </row>
    <row r="154" spans="1:8" x14ac:dyDescent="0.3">
      <c r="A154">
        <v>144</v>
      </c>
      <c r="B154">
        <v>144.01</v>
      </c>
      <c r="C154">
        <f t="shared" si="4"/>
        <v>9.9999999999909051E-3</v>
      </c>
      <c r="D154" t="s">
        <v>91</v>
      </c>
      <c r="H154">
        <v>65</v>
      </c>
    </row>
    <row r="155" spans="1:8" x14ac:dyDescent="0.3">
      <c r="A155">
        <v>145</v>
      </c>
      <c r="B155">
        <v>145.01</v>
      </c>
      <c r="C155">
        <f t="shared" si="4"/>
        <v>9.9999999999909051E-3</v>
      </c>
      <c r="D155" t="s">
        <v>91</v>
      </c>
      <c r="H155">
        <v>75</v>
      </c>
    </row>
    <row r="156" spans="1:8" x14ac:dyDescent="0.3">
      <c r="A156">
        <v>146</v>
      </c>
      <c r="B156">
        <v>146.01</v>
      </c>
      <c r="C156">
        <f t="shared" si="4"/>
        <v>9.9999999999909051E-3</v>
      </c>
      <c r="D156" t="s">
        <v>91</v>
      </c>
      <c r="H156">
        <v>75</v>
      </c>
    </row>
    <row r="157" spans="1:8" x14ac:dyDescent="0.3">
      <c r="A157">
        <v>147</v>
      </c>
      <c r="B157">
        <v>147.01</v>
      </c>
      <c r="C157">
        <f t="shared" si="4"/>
        <v>9.9999999999909051E-3</v>
      </c>
      <c r="D157" t="s">
        <v>91</v>
      </c>
      <c r="H157">
        <v>75</v>
      </c>
    </row>
    <row r="158" spans="1:8" x14ac:dyDescent="0.3">
      <c r="A158">
        <v>148</v>
      </c>
      <c r="B158">
        <v>148.01</v>
      </c>
      <c r="C158">
        <f t="shared" si="4"/>
        <v>9.9999999999909051E-3</v>
      </c>
      <c r="D158" t="s">
        <v>91</v>
      </c>
      <c r="H158">
        <v>80</v>
      </c>
    </row>
    <row r="159" spans="1:8" x14ac:dyDescent="0.3">
      <c r="A159">
        <v>149</v>
      </c>
      <c r="B159">
        <v>149.01</v>
      </c>
      <c r="C159">
        <f t="shared" si="4"/>
        <v>9.9999999999909051E-3</v>
      </c>
      <c r="D159" t="s">
        <v>91</v>
      </c>
      <c r="H159" t="s">
        <v>86</v>
      </c>
    </row>
    <row r="160" spans="1:8" x14ac:dyDescent="0.3">
      <c r="A160">
        <v>150</v>
      </c>
      <c r="B160">
        <v>150.01</v>
      </c>
      <c r="C160">
        <f t="shared" si="4"/>
        <v>9.9999999999909051E-3</v>
      </c>
      <c r="D160" t="s">
        <v>91</v>
      </c>
      <c r="H160">
        <v>85</v>
      </c>
    </row>
    <row r="161" spans="1:8" x14ac:dyDescent="0.3">
      <c r="A161">
        <v>151</v>
      </c>
      <c r="B161">
        <v>151.01</v>
      </c>
      <c r="C161">
        <f t="shared" si="4"/>
        <v>9.9999999999909051E-3</v>
      </c>
      <c r="D161" t="s">
        <v>91</v>
      </c>
      <c r="H161">
        <v>75</v>
      </c>
    </row>
    <row r="162" spans="1:8" x14ac:dyDescent="0.3">
      <c r="A162">
        <v>152</v>
      </c>
      <c r="B162">
        <v>152.01</v>
      </c>
      <c r="C162">
        <f t="shared" si="4"/>
        <v>9.9999999999909051E-3</v>
      </c>
      <c r="D162" t="s">
        <v>91</v>
      </c>
      <c r="H162">
        <v>85</v>
      </c>
    </row>
    <row r="163" spans="1:8" x14ac:dyDescent="0.3">
      <c r="A163">
        <v>153</v>
      </c>
      <c r="B163">
        <v>153.01</v>
      </c>
      <c r="C163">
        <f t="shared" si="4"/>
        <v>9.9999999999909051E-3</v>
      </c>
      <c r="D163" t="s">
        <v>91</v>
      </c>
      <c r="H163">
        <v>85</v>
      </c>
    </row>
    <row r="164" spans="1:8" x14ac:dyDescent="0.3">
      <c r="A164">
        <v>154</v>
      </c>
      <c r="B164">
        <v>154.01</v>
      </c>
      <c r="C164">
        <f t="shared" si="4"/>
        <v>9.9999999999909051E-3</v>
      </c>
      <c r="D164" t="s">
        <v>91</v>
      </c>
      <c r="H164">
        <v>85</v>
      </c>
    </row>
    <row r="165" spans="1:8" x14ac:dyDescent="0.3">
      <c r="A165">
        <v>155</v>
      </c>
      <c r="B165">
        <v>155.01</v>
      </c>
      <c r="C165">
        <f t="shared" si="4"/>
        <v>9.9999999999909051E-3</v>
      </c>
      <c r="D165" t="s">
        <v>91</v>
      </c>
      <c r="H165">
        <v>90</v>
      </c>
    </row>
    <row r="166" spans="1:8" x14ac:dyDescent="0.3">
      <c r="A166">
        <v>156</v>
      </c>
      <c r="B166">
        <v>156.01</v>
      </c>
      <c r="C166">
        <f t="shared" si="4"/>
        <v>9.9999999999909051E-3</v>
      </c>
      <c r="D166" t="s">
        <v>91</v>
      </c>
      <c r="H166" t="s">
        <v>86</v>
      </c>
    </row>
    <row r="167" spans="1:8" x14ac:dyDescent="0.3">
      <c r="A167">
        <v>157</v>
      </c>
      <c r="B167">
        <v>157.01</v>
      </c>
      <c r="C167">
        <f t="shared" si="4"/>
        <v>9.9999999999909051E-3</v>
      </c>
      <c r="D167" t="s">
        <v>91</v>
      </c>
      <c r="H167">
        <v>85</v>
      </c>
    </row>
    <row r="168" spans="1:8" x14ac:dyDescent="0.3">
      <c r="A168">
        <v>158</v>
      </c>
      <c r="B168">
        <v>158.01</v>
      </c>
      <c r="C168">
        <f t="shared" si="4"/>
        <v>9.9999999999909051E-3</v>
      </c>
      <c r="D168" t="s">
        <v>91</v>
      </c>
      <c r="H168">
        <v>85</v>
      </c>
    </row>
    <row r="169" spans="1:8" x14ac:dyDescent="0.3">
      <c r="A169">
        <v>159</v>
      </c>
      <c r="B169">
        <v>159.01</v>
      </c>
      <c r="C169">
        <f t="shared" si="4"/>
        <v>9.9999999999909051E-3</v>
      </c>
      <c r="D169" t="s">
        <v>91</v>
      </c>
      <c r="H169">
        <v>85</v>
      </c>
    </row>
    <row r="170" spans="1:8" x14ac:dyDescent="0.3">
      <c r="A170">
        <v>160</v>
      </c>
      <c r="B170">
        <v>160.01</v>
      </c>
      <c r="C170">
        <f t="shared" si="4"/>
        <v>9.9999999999909051E-3</v>
      </c>
      <c r="D170" t="s">
        <v>91</v>
      </c>
      <c r="H170">
        <v>85</v>
      </c>
    </row>
    <row r="171" spans="1:8" x14ac:dyDescent="0.3">
      <c r="A171">
        <v>161</v>
      </c>
      <c r="B171">
        <v>161.01</v>
      </c>
      <c r="C171">
        <f t="shared" si="4"/>
        <v>9.9999999999909051E-3</v>
      </c>
      <c r="D171" t="s">
        <v>91</v>
      </c>
      <c r="H171">
        <v>85</v>
      </c>
    </row>
    <row r="172" spans="1:8" x14ac:dyDescent="0.3">
      <c r="A172">
        <v>162</v>
      </c>
      <c r="B172">
        <v>162.01</v>
      </c>
      <c r="C172">
        <f t="shared" si="4"/>
        <v>9.9999999999909051E-3</v>
      </c>
      <c r="D172" t="s">
        <v>91</v>
      </c>
      <c r="H172">
        <v>80</v>
      </c>
    </row>
    <row r="173" spans="1:8" x14ac:dyDescent="0.3">
      <c r="A173">
        <v>163</v>
      </c>
      <c r="B173">
        <v>163.01</v>
      </c>
      <c r="C173">
        <f t="shared" si="4"/>
        <v>9.9999999999909051E-3</v>
      </c>
      <c r="D173" t="s">
        <v>91</v>
      </c>
      <c r="H173">
        <v>70</v>
      </c>
    </row>
    <row r="174" spans="1:8" x14ac:dyDescent="0.3">
      <c r="A174">
        <v>164</v>
      </c>
      <c r="B174">
        <v>164.01</v>
      </c>
      <c r="C174">
        <f t="shared" si="4"/>
        <v>9.9999999999909051E-3</v>
      </c>
      <c r="D174" t="s">
        <v>91</v>
      </c>
      <c r="H174">
        <v>70</v>
      </c>
    </row>
    <row r="175" spans="1:8" x14ac:dyDescent="0.3">
      <c r="A175">
        <v>165</v>
      </c>
      <c r="B175">
        <v>165.01</v>
      </c>
      <c r="C175">
        <f t="shared" si="4"/>
        <v>9.9999999999909051E-3</v>
      </c>
      <c r="D175" t="s">
        <v>91</v>
      </c>
      <c r="H175">
        <v>75</v>
      </c>
    </row>
    <row r="176" spans="1:8" x14ac:dyDescent="0.3">
      <c r="A176">
        <v>166</v>
      </c>
      <c r="B176">
        <v>166.01</v>
      </c>
      <c r="C176">
        <f t="shared" si="4"/>
        <v>9.9999999999909051E-3</v>
      </c>
      <c r="D176" t="s">
        <v>91</v>
      </c>
      <c r="H176">
        <v>80</v>
      </c>
    </row>
    <row r="177" spans="1:8" x14ac:dyDescent="0.3">
      <c r="A177">
        <v>167</v>
      </c>
      <c r="B177">
        <v>167.01</v>
      </c>
      <c r="C177">
        <f t="shared" si="4"/>
        <v>9.9999999999909051E-3</v>
      </c>
      <c r="D177" t="s">
        <v>91</v>
      </c>
      <c r="H177">
        <v>75</v>
      </c>
    </row>
    <row r="178" spans="1:8" x14ac:dyDescent="0.3">
      <c r="A178">
        <v>168</v>
      </c>
      <c r="B178">
        <v>168.01</v>
      </c>
      <c r="C178">
        <f t="shared" si="4"/>
        <v>9.9999999999909051E-3</v>
      </c>
      <c r="D178" t="s">
        <v>91</v>
      </c>
      <c r="H178">
        <v>85</v>
      </c>
    </row>
    <row r="179" spans="1:8" x14ac:dyDescent="0.3">
      <c r="A179">
        <v>169</v>
      </c>
      <c r="B179">
        <v>169.01</v>
      </c>
      <c r="C179">
        <f t="shared" si="4"/>
        <v>9.9999999999909051E-3</v>
      </c>
      <c r="D179" t="s">
        <v>91</v>
      </c>
      <c r="H179">
        <v>85</v>
      </c>
    </row>
    <row r="180" spans="1:8" x14ac:dyDescent="0.3">
      <c r="A180">
        <v>170</v>
      </c>
      <c r="B180">
        <v>170.01</v>
      </c>
      <c r="C180">
        <f t="shared" si="4"/>
        <v>9.9999999999909051E-3</v>
      </c>
      <c r="D180" t="s">
        <v>91</v>
      </c>
      <c r="H180">
        <v>75</v>
      </c>
    </row>
    <row r="181" spans="1:8" x14ac:dyDescent="0.3">
      <c r="A181">
        <v>171</v>
      </c>
      <c r="B181">
        <v>171.01</v>
      </c>
      <c r="C181">
        <f t="shared" si="4"/>
        <v>9.9999999999909051E-3</v>
      </c>
      <c r="D181" t="s">
        <v>91</v>
      </c>
      <c r="H181">
        <v>75</v>
      </c>
    </row>
    <row r="182" spans="1:8" x14ac:dyDescent="0.3">
      <c r="A182">
        <v>172</v>
      </c>
      <c r="B182">
        <v>172.01</v>
      </c>
      <c r="C182">
        <f t="shared" si="4"/>
        <v>9.9999999999909051E-3</v>
      </c>
      <c r="D182" t="s">
        <v>91</v>
      </c>
      <c r="H182">
        <v>80</v>
      </c>
    </row>
    <row r="183" spans="1:8" x14ac:dyDescent="0.3">
      <c r="A183">
        <v>173</v>
      </c>
      <c r="B183">
        <v>173.01</v>
      </c>
      <c r="C183">
        <f t="shared" si="4"/>
        <v>9.9999999999909051E-3</v>
      </c>
      <c r="D183" t="s">
        <v>91</v>
      </c>
      <c r="H183">
        <v>80</v>
      </c>
    </row>
    <row r="184" spans="1:8" x14ac:dyDescent="0.3">
      <c r="A184">
        <v>174</v>
      </c>
      <c r="B184">
        <v>174.01</v>
      </c>
      <c r="C184">
        <f t="shared" si="4"/>
        <v>9.9999999999909051E-3</v>
      </c>
      <c r="D184" t="s">
        <v>91</v>
      </c>
      <c r="H184">
        <v>65</v>
      </c>
    </row>
    <row r="185" spans="1:8" x14ac:dyDescent="0.3">
      <c r="A185">
        <v>175</v>
      </c>
      <c r="B185">
        <v>175.01</v>
      </c>
      <c r="C185">
        <f t="shared" si="4"/>
        <v>9.9999999999909051E-3</v>
      </c>
      <c r="D185" t="s">
        <v>91</v>
      </c>
      <c r="H185">
        <v>75</v>
      </c>
    </row>
    <row r="186" spans="1:8" x14ac:dyDescent="0.3">
      <c r="A186">
        <v>176</v>
      </c>
      <c r="B186">
        <v>176.01</v>
      </c>
      <c r="C186">
        <f t="shared" si="4"/>
        <v>9.9999999999909051E-3</v>
      </c>
      <c r="D186" t="s">
        <v>91</v>
      </c>
      <c r="H186">
        <v>80</v>
      </c>
    </row>
    <row r="187" spans="1:8" x14ac:dyDescent="0.3">
      <c r="A187">
        <v>177</v>
      </c>
      <c r="B187">
        <v>177.01</v>
      </c>
      <c r="C187">
        <f t="shared" si="4"/>
        <v>9.9999999999909051E-3</v>
      </c>
      <c r="D187" t="s">
        <v>91</v>
      </c>
      <c r="H187">
        <v>90</v>
      </c>
    </row>
    <row r="188" spans="1:8" x14ac:dyDescent="0.3">
      <c r="A188">
        <v>178</v>
      </c>
      <c r="B188">
        <v>178.01</v>
      </c>
      <c r="C188">
        <f t="shared" si="4"/>
        <v>9.9999999999909051E-3</v>
      </c>
      <c r="D188" t="s">
        <v>91</v>
      </c>
      <c r="H188">
        <v>90</v>
      </c>
    </row>
    <row r="189" spans="1:8" x14ac:dyDescent="0.3">
      <c r="A189">
        <v>179</v>
      </c>
      <c r="B189">
        <v>179.01</v>
      </c>
      <c r="C189">
        <f t="shared" si="4"/>
        <v>9.9999999999909051E-3</v>
      </c>
      <c r="D189" t="s">
        <v>91</v>
      </c>
      <c r="H189">
        <v>80</v>
      </c>
    </row>
    <row r="190" spans="1:8" x14ac:dyDescent="0.3">
      <c r="A190">
        <v>180</v>
      </c>
      <c r="B190">
        <v>180.01</v>
      </c>
      <c r="C190">
        <f t="shared" si="4"/>
        <v>9.9999999999909051E-3</v>
      </c>
      <c r="D190" t="s">
        <v>91</v>
      </c>
      <c r="H190">
        <v>80</v>
      </c>
    </row>
    <row r="191" spans="1:8" x14ac:dyDescent="0.3">
      <c r="A191">
        <v>181</v>
      </c>
      <c r="B191">
        <v>181.01</v>
      </c>
      <c r="C191">
        <f t="shared" si="4"/>
        <v>9.9999999999909051E-3</v>
      </c>
      <c r="D191" t="s">
        <v>91</v>
      </c>
      <c r="H191">
        <v>80</v>
      </c>
    </row>
    <row r="192" spans="1:8" x14ac:dyDescent="0.3">
      <c r="A192">
        <v>182</v>
      </c>
      <c r="B192">
        <v>182.01</v>
      </c>
      <c r="C192">
        <f t="shared" si="4"/>
        <v>9.9999999999909051E-3</v>
      </c>
      <c r="D192" t="s">
        <v>91</v>
      </c>
      <c r="H192">
        <v>80</v>
      </c>
    </row>
    <row r="193" spans="1:8" x14ac:dyDescent="0.3">
      <c r="A193">
        <v>183</v>
      </c>
      <c r="B193">
        <v>183.01</v>
      </c>
      <c r="C193">
        <f t="shared" si="4"/>
        <v>9.9999999999909051E-3</v>
      </c>
      <c r="D193" t="s">
        <v>91</v>
      </c>
      <c r="H193">
        <v>75</v>
      </c>
    </row>
    <row r="194" spans="1:8" x14ac:dyDescent="0.3">
      <c r="A194">
        <v>184</v>
      </c>
      <c r="B194">
        <v>184.01</v>
      </c>
      <c r="C194">
        <f t="shared" si="4"/>
        <v>9.9999999999909051E-3</v>
      </c>
      <c r="D194" t="s">
        <v>91</v>
      </c>
      <c r="H194">
        <v>75</v>
      </c>
    </row>
    <row r="195" spans="1:8" x14ac:dyDescent="0.3">
      <c r="A195">
        <v>185</v>
      </c>
      <c r="B195">
        <v>185.01</v>
      </c>
      <c r="C195">
        <f t="shared" si="4"/>
        <v>9.9999999999909051E-3</v>
      </c>
      <c r="D195" t="s">
        <v>91</v>
      </c>
      <c r="H195">
        <v>80</v>
      </c>
    </row>
    <row r="196" spans="1:8" x14ac:dyDescent="0.3">
      <c r="A196">
        <v>186</v>
      </c>
      <c r="B196">
        <v>186.01</v>
      </c>
      <c r="C196">
        <f t="shared" si="4"/>
        <v>9.9999999999909051E-3</v>
      </c>
      <c r="D196" t="s">
        <v>91</v>
      </c>
      <c r="H196">
        <v>80</v>
      </c>
    </row>
    <row r="197" spans="1:8" x14ac:dyDescent="0.3">
      <c r="A197">
        <v>187</v>
      </c>
      <c r="B197">
        <v>187.01</v>
      </c>
      <c r="C197">
        <f t="shared" si="4"/>
        <v>9.9999999999909051E-3</v>
      </c>
      <c r="D197" t="s">
        <v>91</v>
      </c>
      <c r="H197">
        <v>85</v>
      </c>
    </row>
    <row r="198" spans="1:8" x14ac:dyDescent="0.3">
      <c r="A198">
        <v>188</v>
      </c>
      <c r="B198">
        <v>188.01</v>
      </c>
      <c r="C198">
        <f t="shared" si="4"/>
        <v>9.9999999999909051E-3</v>
      </c>
      <c r="D198" t="s">
        <v>91</v>
      </c>
      <c r="H198">
        <v>80</v>
      </c>
    </row>
    <row r="199" spans="1:8" x14ac:dyDescent="0.3">
      <c r="A199">
        <v>189</v>
      </c>
      <c r="B199">
        <v>189.01</v>
      </c>
      <c r="C199">
        <f t="shared" si="4"/>
        <v>9.9999999999909051E-3</v>
      </c>
      <c r="D199" t="s">
        <v>91</v>
      </c>
      <c r="H199">
        <v>85</v>
      </c>
    </row>
    <row r="200" spans="1:8" x14ac:dyDescent="0.3">
      <c r="A200">
        <v>190</v>
      </c>
      <c r="B200">
        <v>190.01</v>
      </c>
      <c r="C200">
        <f t="shared" si="4"/>
        <v>9.9999999999909051E-3</v>
      </c>
      <c r="D200" t="s">
        <v>91</v>
      </c>
      <c r="H200">
        <v>80</v>
      </c>
    </row>
    <row r="201" spans="1:8" x14ac:dyDescent="0.3">
      <c r="A201">
        <v>191</v>
      </c>
      <c r="B201">
        <v>191.01</v>
      </c>
      <c r="C201">
        <f t="shared" si="4"/>
        <v>9.9999999999909051E-3</v>
      </c>
      <c r="D201" t="s">
        <v>91</v>
      </c>
      <c r="H201">
        <v>80</v>
      </c>
    </row>
    <row r="202" spans="1:8" x14ac:dyDescent="0.3">
      <c r="A202">
        <v>192</v>
      </c>
      <c r="B202">
        <v>192.01</v>
      </c>
      <c r="C202">
        <f t="shared" si="4"/>
        <v>9.9999999999909051E-3</v>
      </c>
      <c r="D202" t="s">
        <v>91</v>
      </c>
      <c r="H202">
        <v>80</v>
      </c>
    </row>
    <row r="203" spans="1:8" x14ac:dyDescent="0.3">
      <c r="A203">
        <v>193</v>
      </c>
      <c r="B203">
        <v>193.01</v>
      </c>
      <c r="C203">
        <f t="shared" si="4"/>
        <v>9.9999999999909051E-3</v>
      </c>
      <c r="D203" t="s">
        <v>91</v>
      </c>
      <c r="H203">
        <v>80</v>
      </c>
    </row>
    <row r="204" spans="1:8" x14ac:dyDescent="0.3">
      <c r="A204">
        <v>194</v>
      </c>
      <c r="B204">
        <v>194.01</v>
      </c>
      <c r="C204">
        <f t="shared" si="4"/>
        <v>9.9999999999909051E-3</v>
      </c>
      <c r="D204" t="s">
        <v>91</v>
      </c>
      <c r="H204">
        <v>80</v>
      </c>
    </row>
    <row r="205" spans="1:8" x14ac:dyDescent="0.3">
      <c r="A205">
        <v>195</v>
      </c>
      <c r="B205">
        <v>195.01</v>
      </c>
      <c r="C205">
        <f t="shared" si="4"/>
        <v>9.9999999999909051E-3</v>
      </c>
      <c r="D205" t="s">
        <v>91</v>
      </c>
      <c r="H205">
        <v>80</v>
      </c>
    </row>
    <row r="206" spans="1:8" x14ac:dyDescent="0.3">
      <c r="A206">
        <v>196</v>
      </c>
      <c r="B206">
        <v>196.01</v>
      </c>
      <c r="C206">
        <f t="shared" si="4"/>
        <v>9.9999999999909051E-3</v>
      </c>
      <c r="D206" t="s">
        <v>91</v>
      </c>
      <c r="H206">
        <v>80</v>
      </c>
    </row>
    <row r="207" spans="1:8" x14ac:dyDescent="0.3">
      <c r="A207">
        <v>197</v>
      </c>
      <c r="B207">
        <v>197.01</v>
      </c>
      <c r="C207">
        <f t="shared" ref="C207:C270" si="5">B207-A207</f>
        <v>9.9999999999909051E-3</v>
      </c>
      <c r="D207" t="s">
        <v>91</v>
      </c>
      <c r="H207">
        <v>75</v>
      </c>
    </row>
    <row r="208" spans="1:8" x14ac:dyDescent="0.3">
      <c r="A208">
        <v>198</v>
      </c>
      <c r="B208">
        <v>198.01</v>
      </c>
      <c r="C208">
        <f t="shared" si="5"/>
        <v>9.9999999999909051E-3</v>
      </c>
      <c r="D208" t="s">
        <v>91</v>
      </c>
      <c r="H208">
        <v>80</v>
      </c>
    </row>
    <row r="209" spans="1:8" x14ac:dyDescent="0.3">
      <c r="A209">
        <v>199</v>
      </c>
      <c r="B209">
        <v>199.01</v>
      </c>
      <c r="C209">
        <f t="shared" si="5"/>
        <v>9.9999999999909051E-3</v>
      </c>
      <c r="D209" t="s">
        <v>91</v>
      </c>
      <c r="H209">
        <v>80</v>
      </c>
    </row>
    <row r="210" spans="1:8" x14ac:dyDescent="0.3">
      <c r="A210">
        <v>200</v>
      </c>
      <c r="B210">
        <v>200.01</v>
      </c>
      <c r="C210">
        <f t="shared" si="5"/>
        <v>9.9999999999909051E-3</v>
      </c>
      <c r="D210" t="s">
        <v>91</v>
      </c>
      <c r="H210">
        <v>75</v>
      </c>
    </row>
    <row r="211" spans="1:8" x14ac:dyDescent="0.3">
      <c r="A211">
        <v>201</v>
      </c>
      <c r="B211">
        <v>201.01</v>
      </c>
      <c r="C211">
        <f t="shared" si="5"/>
        <v>9.9999999999909051E-3</v>
      </c>
      <c r="D211" t="s">
        <v>91</v>
      </c>
      <c r="H211">
        <v>80</v>
      </c>
    </row>
    <row r="212" spans="1:8" x14ac:dyDescent="0.3">
      <c r="A212">
        <v>202</v>
      </c>
      <c r="B212">
        <v>202.01</v>
      </c>
      <c r="C212">
        <f t="shared" si="5"/>
        <v>9.9999999999909051E-3</v>
      </c>
      <c r="D212" t="s">
        <v>91</v>
      </c>
      <c r="H212">
        <v>80</v>
      </c>
    </row>
    <row r="213" spans="1:8" x14ac:dyDescent="0.3">
      <c r="A213">
        <v>203</v>
      </c>
      <c r="B213">
        <v>203.01</v>
      </c>
      <c r="C213">
        <f t="shared" si="5"/>
        <v>9.9999999999909051E-3</v>
      </c>
      <c r="D213" t="s">
        <v>91</v>
      </c>
      <c r="H213">
        <v>80</v>
      </c>
    </row>
    <row r="214" spans="1:8" x14ac:dyDescent="0.3">
      <c r="A214">
        <v>204</v>
      </c>
      <c r="B214">
        <v>204.01</v>
      </c>
      <c r="C214">
        <f t="shared" si="5"/>
        <v>9.9999999999909051E-3</v>
      </c>
      <c r="D214" t="s">
        <v>91</v>
      </c>
      <c r="H214">
        <v>80</v>
      </c>
    </row>
    <row r="215" spans="1:8" x14ac:dyDescent="0.3">
      <c r="A215">
        <v>205</v>
      </c>
      <c r="B215">
        <v>205.01</v>
      </c>
      <c r="C215">
        <f t="shared" si="5"/>
        <v>9.9999999999909051E-3</v>
      </c>
      <c r="D215" t="s">
        <v>91</v>
      </c>
      <c r="H215">
        <v>80</v>
      </c>
    </row>
    <row r="216" spans="1:8" x14ac:dyDescent="0.3">
      <c r="A216">
        <v>206</v>
      </c>
      <c r="B216">
        <v>206.01</v>
      </c>
      <c r="C216">
        <f t="shared" si="5"/>
        <v>9.9999999999909051E-3</v>
      </c>
      <c r="D216" t="s">
        <v>91</v>
      </c>
      <c r="H216">
        <v>80</v>
      </c>
    </row>
    <row r="217" spans="1:8" x14ac:dyDescent="0.3">
      <c r="A217">
        <v>207</v>
      </c>
      <c r="B217">
        <v>207.01</v>
      </c>
      <c r="C217">
        <f t="shared" si="5"/>
        <v>9.9999999999909051E-3</v>
      </c>
      <c r="D217" t="s">
        <v>91</v>
      </c>
      <c r="H217">
        <v>80</v>
      </c>
    </row>
    <row r="218" spans="1:8" x14ac:dyDescent="0.3">
      <c r="A218">
        <v>208</v>
      </c>
      <c r="B218">
        <v>208.01</v>
      </c>
      <c r="C218">
        <f t="shared" si="5"/>
        <v>9.9999999999909051E-3</v>
      </c>
      <c r="D218" t="s">
        <v>91</v>
      </c>
      <c r="H218">
        <v>75</v>
      </c>
    </row>
    <row r="219" spans="1:8" x14ac:dyDescent="0.3">
      <c r="A219">
        <v>209</v>
      </c>
      <c r="B219">
        <v>209.01</v>
      </c>
      <c r="C219">
        <f t="shared" si="5"/>
        <v>9.9999999999909051E-3</v>
      </c>
      <c r="D219" t="s">
        <v>91</v>
      </c>
      <c r="H219">
        <v>75</v>
      </c>
    </row>
    <row r="220" spans="1:8" x14ac:dyDescent="0.3">
      <c r="A220">
        <v>210</v>
      </c>
      <c r="B220">
        <v>210.01</v>
      </c>
      <c r="C220">
        <f t="shared" si="5"/>
        <v>9.9999999999909051E-3</v>
      </c>
      <c r="D220" t="s">
        <v>91</v>
      </c>
      <c r="H220">
        <v>80</v>
      </c>
    </row>
    <row r="221" spans="1:8" x14ac:dyDescent="0.3">
      <c r="A221">
        <v>211</v>
      </c>
      <c r="B221">
        <v>211.01</v>
      </c>
      <c r="C221">
        <f t="shared" si="5"/>
        <v>9.9999999999909051E-3</v>
      </c>
      <c r="D221" t="s">
        <v>91</v>
      </c>
      <c r="H221">
        <v>75</v>
      </c>
    </row>
    <row r="222" spans="1:8" x14ac:dyDescent="0.3">
      <c r="A222">
        <v>212</v>
      </c>
      <c r="B222">
        <v>212.01</v>
      </c>
      <c r="C222">
        <f t="shared" si="5"/>
        <v>9.9999999999909051E-3</v>
      </c>
      <c r="D222" t="s">
        <v>91</v>
      </c>
      <c r="H222">
        <v>70</v>
      </c>
    </row>
    <row r="223" spans="1:8" x14ac:dyDescent="0.3">
      <c r="A223">
        <v>213</v>
      </c>
      <c r="B223">
        <v>213.01</v>
      </c>
      <c r="C223">
        <f t="shared" si="5"/>
        <v>9.9999999999909051E-3</v>
      </c>
      <c r="D223" t="s">
        <v>91</v>
      </c>
      <c r="H223">
        <v>80</v>
      </c>
    </row>
    <row r="224" spans="1:8" x14ac:dyDescent="0.3">
      <c r="A224">
        <v>214</v>
      </c>
      <c r="B224">
        <v>214.01</v>
      </c>
      <c r="C224">
        <f t="shared" si="5"/>
        <v>9.9999999999909051E-3</v>
      </c>
      <c r="D224" t="s">
        <v>91</v>
      </c>
      <c r="H224">
        <v>75</v>
      </c>
    </row>
    <row r="225" spans="1:8" x14ac:dyDescent="0.3">
      <c r="A225">
        <v>215</v>
      </c>
      <c r="B225">
        <v>215.01</v>
      </c>
      <c r="C225">
        <f t="shared" si="5"/>
        <v>9.9999999999909051E-3</v>
      </c>
      <c r="D225" t="s">
        <v>91</v>
      </c>
      <c r="H225">
        <v>70</v>
      </c>
    </row>
    <row r="226" spans="1:8" x14ac:dyDescent="0.3">
      <c r="A226">
        <v>216</v>
      </c>
      <c r="B226">
        <v>216.01</v>
      </c>
      <c r="C226">
        <f t="shared" si="5"/>
        <v>9.9999999999909051E-3</v>
      </c>
      <c r="D226" t="s">
        <v>91</v>
      </c>
      <c r="H226">
        <v>60</v>
      </c>
    </row>
    <row r="227" spans="1:8" x14ac:dyDescent="0.3">
      <c r="A227">
        <v>217</v>
      </c>
      <c r="B227">
        <v>217.01</v>
      </c>
      <c r="C227">
        <f t="shared" si="5"/>
        <v>9.9999999999909051E-3</v>
      </c>
      <c r="D227" t="s">
        <v>91</v>
      </c>
      <c r="H227">
        <v>40</v>
      </c>
    </row>
    <row r="228" spans="1:8" x14ac:dyDescent="0.3">
      <c r="A228">
        <v>218</v>
      </c>
      <c r="B228">
        <v>218.01</v>
      </c>
      <c r="C228">
        <f t="shared" si="5"/>
        <v>9.9999999999909051E-3</v>
      </c>
      <c r="D228" t="s">
        <v>91</v>
      </c>
      <c r="H228">
        <v>55</v>
      </c>
    </row>
    <row r="229" spans="1:8" x14ac:dyDescent="0.3">
      <c r="A229">
        <v>219</v>
      </c>
      <c r="B229">
        <v>219.01</v>
      </c>
      <c r="C229">
        <f t="shared" si="5"/>
        <v>9.9999999999909051E-3</v>
      </c>
      <c r="D229" t="s">
        <v>91</v>
      </c>
      <c r="H229">
        <v>70</v>
      </c>
    </row>
    <row r="230" spans="1:8" x14ac:dyDescent="0.3">
      <c r="A230">
        <v>220</v>
      </c>
      <c r="B230">
        <v>220.01</v>
      </c>
      <c r="C230">
        <f t="shared" si="5"/>
        <v>9.9999999999909051E-3</v>
      </c>
      <c r="D230" t="s">
        <v>91</v>
      </c>
      <c r="H230">
        <v>70</v>
      </c>
    </row>
    <row r="231" spans="1:8" x14ac:dyDescent="0.3">
      <c r="A231">
        <v>221</v>
      </c>
      <c r="B231">
        <v>221.01</v>
      </c>
      <c r="C231">
        <f t="shared" si="5"/>
        <v>9.9999999999909051E-3</v>
      </c>
      <c r="D231" t="s">
        <v>91</v>
      </c>
      <c r="H231">
        <v>70</v>
      </c>
    </row>
    <row r="232" spans="1:8" x14ac:dyDescent="0.3">
      <c r="A232">
        <v>222</v>
      </c>
      <c r="B232">
        <v>222.01</v>
      </c>
      <c r="C232">
        <f t="shared" si="5"/>
        <v>9.9999999999909051E-3</v>
      </c>
      <c r="D232" t="s">
        <v>91</v>
      </c>
      <c r="H232">
        <v>70</v>
      </c>
    </row>
    <row r="233" spans="1:8" x14ac:dyDescent="0.3">
      <c r="A233">
        <v>223</v>
      </c>
      <c r="B233">
        <v>223.01</v>
      </c>
      <c r="C233">
        <f t="shared" si="5"/>
        <v>9.9999999999909051E-3</v>
      </c>
      <c r="D233" t="s">
        <v>91</v>
      </c>
      <c r="H233">
        <v>75</v>
      </c>
    </row>
    <row r="234" spans="1:8" x14ac:dyDescent="0.3">
      <c r="A234">
        <v>224</v>
      </c>
      <c r="B234">
        <v>224.01</v>
      </c>
      <c r="C234">
        <f t="shared" si="5"/>
        <v>9.9999999999909051E-3</v>
      </c>
      <c r="D234" t="s">
        <v>91</v>
      </c>
      <c r="H234">
        <v>80</v>
      </c>
    </row>
    <row r="235" spans="1:8" x14ac:dyDescent="0.3">
      <c r="A235">
        <v>225</v>
      </c>
      <c r="B235">
        <v>225.01</v>
      </c>
      <c r="C235">
        <f t="shared" si="5"/>
        <v>9.9999999999909051E-3</v>
      </c>
      <c r="D235" t="s">
        <v>91</v>
      </c>
      <c r="H235">
        <v>90</v>
      </c>
    </row>
    <row r="236" spans="1:8" x14ac:dyDescent="0.3">
      <c r="A236">
        <v>226</v>
      </c>
      <c r="B236">
        <v>226.01</v>
      </c>
      <c r="C236">
        <f t="shared" si="5"/>
        <v>9.9999999999909051E-3</v>
      </c>
      <c r="D236" t="s">
        <v>91</v>
      </c>
      <c r="H236">
        <v>80</v>
      </c>
    </row>
    <row r="237" spans="1:8" x14ac:dyDescent="0.3">
      <c r="A237">
        <v>227</v>
      </c>
      <c r="B237">
        <v>227.01</v>
      </c>
      <c r="C237">
        <f t="shared" si="5"/>
        <v>9.9999999999909051E-3</v>
      </c>
      <c r="D237" t="s">
        <v>91</v>
      </c>
      <c r="H237">
        <v>85</v>
      </c>
    </row>
    <row r="238" spans="1:8" x14ac:dyDescent="0.3">
      <c r="A238">
        <v>228</v>
      </c>
      <c r="B238">
        <v>228.01</v>
      </c>
      <c r="C238">
        <f t="shared" si="5"/>
        <v>9.9999999999909051E-3</v>
      </c>
      <c r="D238" t="s">
        <v>91</v>
      </c>
      <c r="H238">
        <v>90</v>
      </c>
    </row>
    <row r="239" spans="1:8" x14ac:dyDescent="0.3">
      <c r="A239">
        <v>229</v>
      </c>
      <c r="B239">
        <v>229.01</v>
      </c>
      <c r="C239">
        <f t="shared" si="5"/>
        <v>9.9999999999909051E-3</v>
      </c>
      <c r="D239" t="s">
        <v>91</v>
      </c>
      <c r="H239">
        <v>80</v>
      </c>
    </row>
    <row r="240" spans="1:8" x14ac:dyDescent="0.3">
      <c r="A240">
        <v>230</v>
      </c>
      <c r="B240">
        <v>230.01</v>
      </c>
      <c r="C240">
        <f t="shared" si="5"/>
        <v>9.9999999999909051E-3</v>
      </c>
      <c r="D240" t="s">
        <v>91</v>
      </c>
      <c r="H240">
        <v>80</v>
      </c>
    </row>
    <row r="241" spans="1:8" x14ac:dyDescent="0.3">
      <c r="A241">
        <v>231</v>
      </c>
      <c r="B241">
        <v>231.01</v>
      </c>
      <c r="C241">
        <f t="shared" si="5"/>
        <v>9.9999999999909051E-3</v>
      </c>
      <c r="D241" t="s">
        <v>91</v>
      </c>
      <c r="H241" t="s">
        <v>86</v>
      </c>
    </row>
    <row r="242" spans="1:8" x14ac:dyDescent="0.3">
      <c r="A242">
        <v>232</v>
      </c>
      <c r="B242">
        <v>232.01</v>
      </c>
      <c r="C242">
        <f t="shared" si="5"/>
        <v>9.9999999999909051E-3</v>
      </c>
      <c r="D242" t="s">
        <v>91</v>
      </c>
      <c r="H242" t="s">
        <v>86</v>
      </c>
    </row>
    <row r="243" spans="1:8" x14ac:dyDescent="0.3">
      <c r="A243">
        <v>233</v>
      </c>
      <c r="B243">
        <v>233.01</v>
      </c>
      <c r="C243">
        <f t="shared" si="5"/>
        <v>9.9999999999909051E-3</v>
      </c>
      <c r="D243" t="s">
        <v>91</v>
      </c>
      <c r="H243" t="s">
        <v>86</v>
      </c>
    </row>
    <row r="244" spans="1:8" x14ac:dyDescent="0.3">
      <c r="A244">
        <v>234</v>
      </c>
      <c r="B244">
        <v>234.01</v>
      </c>
      <c r="C244">
        <f t="shared" si="5"/>
        <v>9.9999999999909051E-3</v>
      </c>
      <c r="D244" t="s">
        <v>91</v>
      </c>
      <c r="H244">
        <v>75</v>
      </c>
    </row>
    <row r="245" spans="1:8" x14ac:dyDescent="0.3">
      <c r="A245">
        <v>235</v>
      </c>
      <c r="B245">
        <v>235.01</v>
      </c>
      <c r="C245">
        <f t="shared" si="5"/>
        <v>9.9999999999909051E-3</v>
      </c>
      <c r="D245" t="s">
        <v>91</v>
      </c>
      <c r="H245">
        <v>75</v>
      </c>
    </row>
    <row r="246" spans="1:8" x14ac:dyDescent="0.3">
      <c r="A246">
        <v>236</v>
      </c>
      <c r="B246">
        <v>236.01</v>
      </c>
      <c r="C246">
        <f t="shared" si="5"/>
        <v>9.9999999999909051E-3</v>
      </c>
      <c r="D246" t="s">
        <v>91</v>
      </c>
      <c r="H246" t="s">
        <v>86</v>
      </c>
    </row>
    <row r="247" spans="1:8" x14ac:dyDescent="0.3">
      <c r="A247">
        <v>237</v>
      </c>
      <c r="B247">
        <v>237.01</v>
      </c>
      <c r="C247">
        <f t="shared" si="5"/>
        <v>9.9999999999909051E-3</v>
      </c>
      <c r="D247" t="s">
        <v>91</v>
      </c>
      <c r="H247" t="s">
        <v>86</v>
      </c>
    </row>
    <row r="248" spans="1:8" x14ac:dyDescent="0.3">
      <c r="A248">
        <v>238</v>
      </c>
      <c r="B248">
        <v>238.01</v>
      </c>
      <c r="C248">
        <f t="shared" si="5"/>
        <v>9.9999999999909051E-3</v>
      </c>
      <c r="D248" t="s">
        <v>91</v>
      </c>
      <c r="H248">
        <v>50</v>
      </c>
    </row>
    <row r="249" spans="1:8" x14ac:dyDescent="0.3">
      <c r="A249">
        <v>239</v>
      </c>
      <c r="B249">
        <v>239.01</v>
      </c>
      <c r="C249">
        <f t="shared" si="5"/>
        <v>9.9999999999909051E-3</v>
      </c>
      <c r="D249" t="s">
        <v>91</v>
      </c>
      <c r="H249">
        <v>70</v>
      </c>
    </row>
    <row r="250" spans="1:8" x14ac:dyDescent="0.3">
      <c r="A250">
        <v>240</v>
      </c>
      <c r="B250">
        <v>240.01</v>
      </c>
      <c r="C250">
        <f t="shared" si="5"/>
        <v>9.9999999999909051E-3</v>
      </c>
      <c r="D250" t="s">
        <v>91</v>
      </c>
      <c r="H250" t="s">
        <v>86</v>
      </c>
    </row>
    <row r="251" spans="1:8" x14ac:dyDescent="0.3">
      <c r="A251">
        <v>241</v>
      </c>
      <c r="B251">
        <v>241.01</v>
      </c>
      <c r="C251">
        <f t="shared" si="5"/>
        <v>9.9999999999909051E-3</v>
      </c>
      <c r="D251" t="s">
        <v>91</v>
      </c>
      <c r="H251">
        <v>80</v>
      </c>
    </row>
    <row r="252" spans="1:8" x14ac:dyDescent="0.3">
      <c r="A252">
        <v>242</v>
      </c>
      <c r="B252">
        <v>242.01</v>
      </c>
      <c r="C252">
        <f t="shared" si="5"/>
        <v>9.9999999999909051E-3</v>
      </c>
      <c r="D252" t="s">
        <v>91</v>
      </c>
      <c r="H252">
        <v>70</v>
      </c>
    </row>
    <row r="253" spans="1:8" x14ac:dyDescent="0.3">
      <c r="A253">
        <v>243</v>
      </c>
      <c r="B253">
        <v>243.01</v>
      </c>
      <c r="C253">
        <f t="shared" si="5"/>
        <v>9.9999999999909051E-3</v>
      </c>
      <c r="D253" t="s">
        <v>91</v>
      </c>
      <c r="H253">
        <v>75</v>
      </c>
    </row>
    <row r="254" spans="1:8" x14ac:dyDescent="0.3">
      <c r="A254">
        <v>244</v>
      </c>
      <c r="B254">
        <v>244.01</v>
      </c>
      <c r="C254">
        <f t="shared" si="5"/>
        <v>9.9999999999909051E-3</v>
      </c>
      <c r="D254" t="s">
        <v>91</v>
      </c>
      <c r="H254">
        <v>80</v>
      </c>
    </row>
    <row r="255" spans="1:8" x14ac:dyDescent="0.3">
      <c r="A255">
        <v>245</v>
      </c>
      <c r="B255">
        <v>245.01</v>
      </c>
      <c r="C255">
        <f t="shared" si="5"/>
        <v>9.9999999999909051E-3</v>
      </c>
      <c r="D255" t="s">
        <v>91</v>
      </c>
      <c r="H255">
        <v>70</v>
      </c>
    </row>
    <row r="256" spans="1:8" x14ac:dyDescent="0.3">
      <c r="A256">
        <v>246</v>
      </c>
      <c r="B256">
        <v>246.01</v>
      </c>
      <c r="C256">
        <f t="shared" si="5"/>
        <v>9.9999999999909051E-3</v>
      </c>
      <c r="D256" t="s">
        <v>91</v>
      </c>
      <c r="H256">
        <v>80</v>
      </c>
    </row>
    <row r="257" spans="1:8" x14ac:dyDescent="0.3">
      <c r="A257">
        <v>247</v>
      </c>
      <c r="B257">
        <v>247.01</v>
      </c>
      <c r="C257">
        <f t="shared" si="5"/>
        <v>9.9999999999909051E-3</v>
      </c>
      <c r="D257" t="s">
        <v>91</v>
      </c>
      <c r="H257">
        <v>80</v>
      </c>
    </row>
    <row r="258" spans="1:8" x14ac:dyDescent="0.3">
      <c r="A258">
        <v>248</v>
      </c>
      <c r="B258">
        <v>248.01</v>
      </c>
      <c r="C258">
        <f t="shared" si="5"/>
        <v>9.9999999999909051E-3</v>
      </c>
      <c r="D258" t="s">
        <v>91</v>
      </c>
      <c r="H258">
        <v>80</v>
      </c>
    </row>
    <row r="259" spans="1:8" x14ac:dyDescent="0.3">
      <c r="A259">
        <v>249</v>
      </c>
      <c r="B259">
        <v>249.01</v>
      </c>
      <c r="C259">
        <f t="shared" si="5"/>
        <v>9.9999999999909051E-3</v>
      </c>
      <c r="D259" t="s">
        <v>91</v>
      </c>
      <c r="H259">
        <v>75</v>
      </c>
    </row>
    <row r="260" spans="1:8" x14ac:dyDescent="0.3">
      <c r="A260">
        <v>250</v>
      </c>
      <c r="B260">
        <v>250.01</v>
      </c>
      <c r="C260">
        <f t="shared" si="5"/>
        <v>9.9999999999909051E-3</v>
      </c>
      <c r="D260" t="s">
        <v>91</v>
      </c>
      <c r="H260">
        <v>70</v>
      </c>
    </row>
    <row r="261" spans="1:8" x14ac:dyDescent="0.3">
      <c r="A261">
        <v>251</v>
      </c>
      <c r="B261">
        <v>251.01</v>
      </c>
      <c r="C261">
        <f t="shared" si="5"/>
        <v>9.9999999999909051E-3</v>
      </c>
      <c r="D261" t="s">
        <v>91</v>
      </c>
      <c r="H261">
        <v>70</v>
      </c>
    </row>
    <row r="262" spans="1:8" x14ac:dyDescent="0.3">
      <c r="A262">
        <v>252</v>
      </c>
      <c r="B262">
        <v>252.01</v>
      </c>
      <c r="C262">
        <f t="shared" si="5"/>
        <v>9.9999999999909051E-3</v>
      </c>
      <c r="D262" t="s">
        <v>91</v>
      </c>
      <c r="H262">
        <v>60</v>
      </c>
    </row>
    <row r="263" spans="1:8" x14ac:dyDescent="0.3">
      <c r="A263">
        <v>253</v>
      </c>
      <c r="B263">
        <v>253.01</v>
      </c>
      <c r="C263">
        <f t="shared" si="5"/>
        <v>9.9999999999909051E-3</v>
      </c>
      <c r="D263" t="s">
        <v>91</v>
      </c>
      <c r="H263">
        <v>50</v>
      </c>
    </row>
    <row r="264" spans="1:8" x14ac:dyDescent="0.3">
      <c r="A264">
        <v>254</v>
      </c>
      <c r="B264">
        <v>254.01</v>
      </c>
      <c r="C264">
        <f t="shared" si="5"/>
        <v>9.9999999999909051E-3</v>
      </c>
      <c r="D264" t="s">
        <v>91</v>
      </c>
      <c r="H264">
        <v>70</v>
      </c>
    </row>
    <row r="265" spans="1:8" x14ac:dyDescent="0.3">
      <c r="A265">
        <v>255</v>
      </c>
      <c r="B265">
        <v>255.01</v>
      </c>
      <c r="C265">
        <f t="shared" si="5"/>
        <v>9.9999999999909051E-3</v>
      </c>
      <c r="D265" t="s">
        <v>91</v>
      </c>
      <c r="H265">
        <v>85</v>
      </c>
    </row>
    <row r="266" spans="1:8" x14ac:dyDescent="0.3">
      <c r="A266">
        <v>256</v>
      </c>
      <c r="B266">
        <v>256.01</v>
      </c>
      <c r="C266">
        <f t="shared" si="5"/>
        <v>9.9999999999909051E-3</v>
      </c>
      <c r="D266" t="s">
        <v>91</v>
      </c>
      <c r="H266">
        <v>85</v>
      </c>
    </row>
    <row r="267" spans="1:8" x14ac:dyDescent="0.3">
      <c r="A267">
        <v>257</v>
      </c>
      <c r="B267">
        <v>257.01</v>
      </c>
      <c r="C267">
        <f t="shared" si="5"/>
        <v>9.9999999999909051E-3</v>
      </c>
      <c r="D267" t="s">
        <v>91</v>
      </c>
      <c r="H267">
        <v>65</v>
      </c>
    </row>
    <row r="268" spans="1:8" x14ac:dyDescent="0.3">
      <c r="A268">
        <v>258</v>
      </c>
      <c r="B268">
        <v>258.01</v>
      </c>
      <c r="C268">
        <f t="shared" si="5"/>
        <v>9.9999999999909051E-3</v>
      </c>
      <c r="D268" t="s">
        <v>91</v>
      </c>
      <c r="H268">
        <v>85</v>
      </c>
    </row>
    <row r="269" spans="1:8" x14ac:dyDescent="0.3">
      <c r="A269">
        <v>259</v>
      </c>
      <c r="B269">
        <v>259.01</v>
      </c>
      <c r="C269">
        <f t="shared" si="5"/>
        <v>9.9999999999909051E-3</v>
      </c>
      <c r="D269" t="s">
        <v>91</v>
      </c>
      <c r="H269">
        <v>80</v>
      </c>
    </row>
    <row r="270" spans="1:8" x14ac:dyDescent="0.3">
      <c r="A270">
        <v>260</v>
      </c>
      <c r="B270">
        <v>260.01</v>
      </c>
      <c r="C270">
        <f t="shared" si="5"/>
        <v>9.9999999999909051E-3</v>
      </c>
      <c r="D270" t="s">
        <v>91</v>
      </c>
      <c r="H270">
        <v>75</v>
      </c>
    </row>
    <row r="271" spans="1:8" x14ac:dyDescent="0.3">
      <c r="A271">
        <v>261</v>
      </c>
      <c r="B271">
        <v>261.01</v>
      </c>
      <c r="C271">
        <f t="shared" ref="C271:C290" si="6">B271-A271</f>
        <v>9.9999999999909051E-3</v>
      </c>
      <c r="D271" t="s">
        <v>91</v>
      </c>
      <c r="H271">
        <v>80</v>
      </c>
    </row>
    <row r="272" spans="1:8" x14ac:dyDescent="0.3">
      <c r="A272">
        <v>262</v>
      </c>
      <c r="B272">
        <v>262.01</v>
      </c>
      <c r="C272">
        <f t="shared" si="6"/>
        <v>9.9999999999909051E-3</v>
      </c>
      <c r="D272" t="s">
        <v>91</v>
      </c>
      <c r="H272">
        <v>85</v>
      </c>
    </row>
    <row r="273" spans="1:8" x14ac:dyDescent="0.3">
      <c r="A273">
        <v>263</v>
      </c>
      <c r="B273">
        <v>263.01</v>
      </c>
      <c r="C273">
        <f t="shared" si="6"/>
        <v>9.9999999999909051E-3</v>
      </c>
      <c r="D273" t="s">
        <v>91</v>
      </c>
      <c r="H273">
        <v>75</v>
      </c>
    </row>
    <row r="274" spans="1:8" x14ac:dyDescent="0.3">
      <c r="A274">
        <v>264</v>
      </c>
      <c r="B274">
        <v>264.01</v>
      </c>
      <c r="C274">
        <f t="shared" si="6"/>
        <v>9.9999999999909051E-3</v>
      </c>
      <c r="D274" t="s">
        <v>91</v>
      </c>
      <c r="H274">
        <v>70</v>
      </c>
    </row>
    <row r="275" spans="1:8" x14ac:dyDescent="0.3">
      <c r="A275">
        <v>265</v>
      </c>
      <c r="B275">
        <v>265.01</v>
      </c>
      <c r="C275">
        <f t="shared" si="6"/>
        <v>9.9999999999909051E-3</v>
      </c>
      <c r="D275" t="s">
        <v>91</v>
      </c>
      <c r="H275">
        <v>85</v>
      </c>
    </row>
    <row r="276" spans="1:8" x14ac:dyDescent="0.3">
      <c r="A276">
        <v>266</v>
      </c>
      <c r="B276">
        <v>266.01</v>
      </c>
      <c r="C276">
        <f t="shared" si="6"/>
        <v>9.9999999999909051E-3</v>
      </c>
      <c r="D276" t="s">
        <v>91</v>
      </c>
      <c r="H276" t="s">
        <v>86</v>
      </c>
    </row>
    <row r="277" spans="1:8" x14ac:dyDescent="0.3">
      <c r="A277">
        <v>267</v>
      </c>
      <c r="B277">
        <v>267.01</v>
      </c>
      <c r="C277">
        <f t="shared" si="6"/>
        <v>9.9999999999909051E-3</v>
      </c>
      <c r="D277" t="s">
        <v>91</v>
      </c>
      <c r="H277">
        <v>90</v>
      </c>
    </row>
    <row r="278" spans="1:8" x14ac:dyDescent="0.3">
      <c r="A278">
        <v>268</v>
      </c>
      <c r="B278">
        <v>268.01</v>
      </c>
      <c r="C278">
        <f t="shared" si="6"/>
        <v>9.9999999999909051E-3</v>
      </c>
      <c r="D278" t="s">
        <v>91</v>
      </c>
      <c r="H278">
        <v>75</v>
      </c>
    </row>
    <row r="279" spans="1:8" x14ac:dyDescent="0.3">
      <c r="A279">
        <v>269</v>
      </c>
      <c r="B279">
        <v>269.01</v>
      </c>
      <c r="C279">
        <f t="shared" si="6"/>
        <v>9.9999999999909051E-3</v>
      </c>
      <c r="D279" t="s">
        <v>91</v>
      </c>
      <c r="H279">
        <v>55</v>
      </c>
    </row>
    <row r="280" spans="1:8" x14ac:dyDescent="0.3">
      <c r="A280">
        <v>270</v>
      </c>
      <c r="B280">
        <v>270.01</v>
      </c>
      <c r="C280">
        <f t="shared" si="6"/>
        <v>9.9999999999909051E-3</v>
      </c>
      <c r="D280" t="s">
        <v>91</v>
      </c>
      <c r="H280">
        <v>85</v>
      </c>
    </row>
    <row r="281" spans="1:8" x14ac:dyDescent="0.3">
      <c r="A281">
        <v>271</v>
      </c>
      <c r="B281">
        <v>271.01</v>
      </c>
      <c r="C281">
        <f t="shared" si="6"/>
        <v>9.9999999999909051E-3</v>
      </c>
      <c r="D281" t="s">
        <v>91</v>
      </c>
      <c r="H281">
        <v>75</v>
      </c>
    </row>
    <row r="282" spans="1:8" x14ac:dyDescent="0.3">
      <c r="A282">
        <v>272</v>
      </c>
      <c r="B282">
        <v>272.01</v>
      </c>
      <c r="C282">
        <f t="shared" si="6"/>
        <v>9.9999999999909051E-3</v>
      </c>
      <c r="D282" t="s">
        <v>91</v>
      </c>
      <c r="H282">
        <v>75</v>
      </c>
    </row>
    <row r="283" spans="1:8" x14ac:dyDescent="0.3">
      <c r="A283">
        <v>273</v>
      </c>
      <c r="B283">
        <v>273.01</v>
      </c>
      <c r="C283">
        <f t="shared" si="6"/>
        <v>9.9999999999909051E-3</v>
      </c>
      <c r="D283" t="s">
        <v>91</v>
      </c>
      <c r="H283">
        <v>75</v>
      </c>
    </row>
    <row r="284" spans="1:8" x14ac:dyDescent="0.3">
      <c r="A284">
        <v>274</v>
      </c>
      <c r="B284">
        <v>274.01</v>
      </c>
      <c r="C284">
        <f t="shared" si="6"/>
        <v>9.9999999999909051E-3</v>
      </c>
      <c r="D284" t="s">
        <v>91</v>
      </c>
      <c r="H284">
        <v>70</v>
      </c>
    </row>
    <row r="285" spans="1:8" x14ac:dyDescent="0.3">
      <c r="A285">
        <v>275</v>
      </c>
      <c r="B285">
        <v>275.01</v>
      </c>
      <c r="C285">
        <f t="shared" si="6"/>
        <v>9.9999999999909051E-3</v>
      </c>
      <c r="D285" t="s">
        <v>91</v>
      </c>
      <c r="H285">
        <v>80</v>
      </c>
    </row>
    <row r="286" spans="1:8" x14ac:dyDescent="0.3">
      <c r="A286">
        <v>276</v>
      </c>
      <c r="B286">
        <v>276.01</v>
      </c>
      <c r="C286">
        <f t="shared" si="6"/>
        <v>9.9999999999909051E-3</v>
      </c>
      <c r="D286" t="s">
        <v>91</v>
      </c>
      <c r="H286">
        <v>75</v>
      </c>
    </row>
    <row r="287" spans="1:8" x14ac:dyDescent="0.3">
      <c r="A287">
        <v>277</v>
      </c>
      <c r="B287">
        <v>277.01</v>
      </c>
      <c r="C287">
        <f t="shared" si="6"/>
        <v>9.9999999999909051E-3</v>
      </c>
      <c r="D287" t="s">
        <v>91</v>
      </c>
      <c r="H287">
        <v>70</v>
      </c>
    </row>
    <row r="288" spans="1:8" x14ac:dyDescent="0.3">
      <c r="A288">
        <v>278</v>
      </c>
      <c r="B288">
        <v>278.01</v>
      </c>
      <c r="C288">
        <f t="shared" si="6"/>
        <v>9.9999999999909051E-3</v>
      </c>
      <c r="D288" t="s">
        <v>91</v>
      </c>
      <c r="H288">
        <v>80</v>
      </c>
    </row>
    <row r="289" spans="1:8" x14ac:dyDescent="0.3">
      <c r="A289">
        <v>279</v>
      </c>
      <c r="B289">
        <v>279.01</v>
      </c>
      <c r="C289">
        <f t="shared" si="6"/>
        <v>9.9999999999909051E-3</v>
      </c>
      <c r="D289" t="s">
        <v>91</v>
      </c>
      <c r="H289">
        <v>75</v>
      </c>
    </row>
    <row r="290" spans="1:8" x14ac:dyDescent="0.3">
      <c r="A290">
        <v>280</v>
      </c>
      <c r="B290">
        <v>280.01</v>
      </c>
      <c r="C290">
        <f t="shared" si="6"/>
        <v>9.9999999999909051E-3</v>
      </c>
      <c r="D290" t="s">
        <v>91</v>
      </c>
      <c r="H290">
        <v>70</v>
      </c>
    </row>
    <row r="291" spans="1:8" x14ac:dyDescent="0.3">
      <c r="A291">
        <v>281</v>
      </c>
      <c r="B291">
        <v>281.01</v>
      </c>
      <c r="C291">
        <f t="shared" ref="C291:C292" si="7">B291-A291</f>
        <v>9.9999999999909051E-3</v>
      </c>
      <c r="D291" t="s">
        <v>91</v>
      </c>
      <c r="H291">
        <v>70</v>
      </c>
    </row>
    <row r="292" spans="1:8" x14ac:dyDescent="0.3">
      <c r="A292">
        <v>282</v>
      </c>
      <c r="B292">
        <v>282.01</v>
      </c>
      <c r="C292">
        <f t="shared" si="7"/>
        <v>9.9999999999909051E-3</v>
      </c>
      <c r="D292" t="s">
        <v>91</v>
      </c>
      <c r="H292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2023-01-03T18:28:06Z</dcterms:modified>
</cp:coreProperties>
</file>