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 Newman\Desktop\2023 Mint Assessment Report\Appendices\Appendix III - Core Logs\Geotechnical Logs\"/>
    </mc:Choice>
  </mc:AlternateContent>
  <xr:revisionPtr revIDLastSave="0" documentId="13_ncr:1_{C32FEADE-080C-4800-A04F-4AC0D36BCA40}" xr6:coauthVersionLast="47" xr6:coauthVersionMax="47" xr10:uidLastSave="{00000000-0000-0000-0000-000000000000}"/>
  <bookViews>
    <workbookView xWindow="-108" yWindow="-108" windowWidth="46296" windowHeight="25416" tabRatio="860" activeTab="3" xr2:uid="{00000000-000D-0000-FFFF-FFFF00000000}"/>
  </bookViews>
  <sheets>
    <sheet name="Geotechnical (E)" sheetId="4" r:id="rId1"/>
    <sheet name="Magnetic Susceptibility" sheetId="10" r:id="rId2"/>
    <sheet name="Box Log" sheetId="11" r:id="rId3"/>
    <sheet name="Sampling (P)" sheetId="3" r:id="rId4"/>
  </sheets>
  <definedNames>
    <definedName name="_xlnm.Print_Titles" localSheetId="2">'Box Log'!$1:$1</definedName>
    <definedName name="_xlnm.Print_Titles" localSheetId="0">'Geotechnical (E)'!$1:$1</definedName>
    <definedName name="_xlnm.Print_Titles" localSheetId="1">'Magnetic Susceptibility'!$1:$1</definedName>
    <definedName name="_xlnm.Print_Titles" localSheetId="3">'Sampling (P)'!$1:$1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3" i="3" l="1"/>
  <c r="F193" i="3" s="1"/>
  <c r="D163" i="3"/>
  <c r="F163" i="3" s="1"/>
  <c r="F164" i="3"/>
  <c r="D165" i="3"/>
  <c r="F165" i="3" s="1"/>
  <c r="D166" i="3"/>
  <c r="F166" i="3" s="1"/>
  <c r="D167" i="3"/>
  <c r="F167" i="3" s="1"/>
  <c r="D168" i="3"/>
  <c r="F168" i="3" s="1"/>
  <c r="D170" i="3"/>
  <c r="F170" i="3" s="1"/>
  <c r="D171" i="3"/>
  <c r="F171" i="3" s="1"/>
  <c r="D172" i="3"/>
  <c r="F172" i="3" s="1"/>
  <c r="D173" i="3"/>
  <c r="F173" i="3" s="1"/>
  <c r="D174" i="3"/>
  <c r="F174" i="3" s="1"/>
  <c r="D175" i="3"/>
  <c r="F175" i="3" s="1"/>
  <c r="D177" i="3"/>
  <c r="F177" i="3" s="1"/>
  <c r="D178" i="3"/>
  <c r="F178" i="3" s="1"/>
  <c r="D179" i="3"/>
  <c r="F179" i="3" s="1"/>
  <c r="D180" i="3"/>
  <c r="F180" i="3" s="1"/>
  <c r="D181" i="3"/>
  <c r="F181" i="3" s="1"/>
  <c r="D182" i="3"/>
  <c r="F182" i="3" s="1"/>
  <c r="D184" i="3"/>
  <c r="F184" i="3" s="1"/>
  <c r="D185" i="3"/>
  <c r="F185" i="3" s="1"/>
  <c r="D186" i="3"/>
  <c r="F186" i="3" s="1"/>
  <c r="D187" i="3"/>
  <c r="F187" i="3" s="1"/>
  <c r="D188" i="3"/>
  <c r="F188" i="3" s="1"/>
  <c r="D189" i="3"/>
  <c r="F189" i="3" s="1"/>
  <c r="D191" i="3"/>
  <c r="F191" i="3" s="1"/>
  <c r="D192" i="3"/>
  <c r="F192" i="3" s="1"/>
  <c r="D194" i="3"/>
  <c r="F194" i="3" s="1"/>
  <c r="D195" i="3"/>
  <c r="F195" i="3" s="1"/>
  <c r="D196" i="3"/>
  <c r="F196" i="3" s="1"/>
  <c r="D197" i="3"/>
  <c r="F197" i="3" s="1"/>
  <c r="D198" i="3"/>
  <c r="F198" i="3" s="1"/>
  <c r="D200" i="3"/>
  <c r="F200" i="3" s="1"/>
  <c r="D201" i="3"/>
  <c r="F201" i="3" s="1"/>
  <c r="D202" i="3"/>
  <c r="F202" i="3" s="1"/>
  <c r="D203" i="3"/>
  <c r="F203" i="3" s="1"/>
  <c r="D204" i="3"/>
  <c r="F204" i="3" s="1"/>
  <c r="D205" i="3"/>
  <c r="D206" i="3"/>
  <c r="F206" i="3" s="1"/>
  <c r="D207" i="3"/>
  <c r="F207" i="3" s="1"/>
  <c r="D208" i="3"/>
  <c r="F208" i="3" s="1"/>
  <c r="F205" i="3"/>
  <c r="B78" i="11" l="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D139" i="3" l="1"/>
  <c r="F139" i="3" s="1"/>
  <c r="D140" i="3"/>
  <c r="F140" i="3" s="1"/>
  <c r="D141" i="3"/>
  <c r="F141" i="3" s="1"/>
  <c r="D142" i="3"/>
  <c r="F142" i="3" s="1"/>
  <c r="D144" i="3"/>
  <c r="F144" i="3" s="1"/>
  <c r="D145" i="3"/>
  <c r="F145" i="3" s="1"/>
  <c r="D146" i="3"/>
  <c r="F146" i="3" s="1"/>
  <c r="D147" i="3"/>
  <c r="F147" i="3" s="1"/>
  <c r="D148" i="3"/>
  <c r="F148" i="3" s="1"/>
  <c r="D149" i="3"/>
  <c r="F149" i="3" s="1"/>
  <c r="D150" i="3"/>
  <c r="F150" i="3" s="1"/>
  <c r="D152" i="3"/>
  <c r="F152" i="3" s="1"/>
  <c r="D153" i="3"/>
  <c r="F153" i="3" s="1"/>
  <c r="D154" i="3"/>
  <c r="F154" i="3" s="1"/>
  <c r="D155" i="3"/>
  <c r="F155" i="3" s="1"/>
  <c r="D156" i="3"/>
  <c r="F156" i="3" s="1"/>
  <c r="D157" i="3"/>
  <c r="F157" i="3" s="1"/>
  <c r="D159" i="3"/>
  <c r="F159" i="3" s="1"/>
  <c r="D160" i="3"/>
  <c r="F160" i="3" s="1"/>
  <c r="D161" i="3"/>
  <c r="F161" i="3" s="1"/>
  <c r="D162" i="3"/>
  <c r="F162" i="3" s="1"/>
  <c r="D134" i="3"/>
  <c r="F134" i="3" s="1"/>
  <c r="D135" i="3"/>
  <c r="F135" i="3" s="1"/>
  <c r="D137" i="3"/>
  <c r="D138" i="3"/>
  <c r="F138" i="3" s="1"/>
  <c r="F137" i="3"/>
  <c r="B64" i="11" l="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63" i="11"/>
  <c r="B85" i="4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A85" i="4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C84" i="4"/>
  <c r="D76" i="3"/>
  <c r="F76" i="3" s="1"/>
  <c r="D114" i="3"/>
  <c r="F114" i="3" s="1"/>
  <c r="D115" i="3"/>
  <c r="F115" i="3" s="1"/>
  <c r="D116" i="3"/>
  <c r="F116" i="3" s="1"/>
  <c r="D117" i="3"/>
  <c r="F117" i="3" s="1"/>
  <c r="D118" i="3"/>
  <c r="F118" i="3" s="1"/>
  <c r="D119" i="3"/>
  <c r="F119" i="3" s="1"/>
  <c r="D120" i="3"/>
  <c r="F120" i="3" s="1"/>
  <c r="D122" i="3"/>
  <c r="F122" i="3" s="1"/>
  <c r="D123" i="3"/>
  <c r="F123" i="3" s="1"/>
  <c r="D124" i="3"/>
  <c r="F124" i="3" s="1"/>
  <c r="D125" i="3"/>
  <c r="F125" i="3" s="1"/>
  <c r="D126" i="3"/>
  <c r="F126" i="3" s="1"/>
  <c r="D127" i="3"/>
  <c r="F127" i="3" s="1"/>
  <c r="D128" i="3"/>
  <c r="F128" i="3" s="1"/>
  <c r="D129" i="3"/>
  <c r="F129" i="3" s="1"/>
  <c r="D131" i="3"/>
  <c r="F131" i="3" s="1"/>
  <c r="D132" i="3"/>
  <c r="F132" i="3" s="1"/>
  <c r="D133" i="3"/>
  <c r="F133" i="3" s="1"/>
  <c r="D43" i="3"/>
  <c r="F43" i="3" s="1"/>
  <c r="D44" i="3"/>
  <c r="F44" i="3" s="1"/>
  <c r="D45" i="3"/>
  <c r="F45" i="3" s="1"/>
  <c r="D46" i="3"/>
  <c r="F46" i="3" s="1"/>
  <c r="D47" i="3"/>
  <c r="F47" i="3" s="1"/>
  <c r="D48" i="3"/>
  <c r="F48" i="3" s="1"/>
  <c r="D49" i="3"/>
  <c r="F49" i="3" s="1"/>
  <c r="D50" i="3"/>
  <c r="F50" i="3" s="1"/>
  <c r="D51" i="3"/>
  <c r="F51" i="3" s="1"/>
  <c r="D52" i="3"/>
  <c r="F52" i="3" s="1"/>
  <c r="D53" i="3"/>
  <c r="F53" i="3" s="1"/>
  <c r="D54" i="3"/>
  <c r="F54" i="3" s="1"/>
  <c r="D55" i="3"/>
  <c r="F55" i="3" s="1"/>
  <c r="D56" i="3"/>
  <c r="F56" i="3" s="1"/>
  <c r="D57" i="3"/>
  <c r="F57" i="3" s="1"/>
  <c r="D58" i="3"/>
  <c r="F58" i="3" s="1"/>
  <c r="D59" i="3"/>
  <c r="F59" i="3" s="1"/>
  <c r="D60" i="3"/>
  <c r="F60" i="3" s="1"/>
  <c r="D61" i="3"/>
  <c r="F61" i="3" s="1"/>
  <c r="D62" i="3"/>
  <c r="F62" i="3" s="1"/>
  <c r="D63" i="3"/>
  <c r="F63" i="3" s="1"/>
  <c r="D64" i="3"/>
  <c r="F64" i="3" s="1"/>
  <c r="D65" i="3"/>
  <c r="F65" i="3" s="1"/>
  <c r="D66" i="3"/>
  <c r="F66" i="3" s="1"/>
  <c r="D67" i="3"/>
  <c r="F67" i="3" s="1"/>
  <c r="D68" i="3"/>
  <c r="F68" i="3" s="1"/>
  <c r="D69" i="3"/>
  <c r="F69" i="3" s="1"/>
  <c r="D70" i="3"/>
  <c r="F70" i="3" s="1"/>
  <c r="D71" i="3"/>
  <c r="F71" i="3" s="1"/>
  <c r="D72" i="3"/>
  <c r="F72" i="3" s="1"/>
  <c r="D73" i="3"/>
  <c r="F73" i="3" s="1"/>
  <c r="D74" i="3"/>
  <c r="F74" i="3" s="1"/>
  <c r="D75" i="3"/>
  <c r="F75" i="3" s="1"/>
  <c r="D77" i="3"/>
  <c r="F77" i="3" s="1"/>
  <c r="D78" i="3"/>
  <c r="F78" i="3" s="1"/>
  <c r="D79" i="3"/>
  <c r="F79" i="3" s="1"/>
  <c r="D80" i="3"/>
  <c r="F80" i="3" s="1"/>
  <c r="D81" i="3"/>
  <c r="F81" i="3" s="1"/>
  <c r="D82" i="3"/>
  <c r="F82" i="3" s="1"/>
  <c r="D83" i="3"/>
  <c r="F83" i="3" s="1"/>
  <c r="D84" i="3"/>
  <c r="F84" i="3" s="1"/>
  <c r="D85" i="3"/>
  <c r="F85" i="3" s="1"/>
  <c r="D86" i="3"/>
  <c r="F86" i="3" s="1"/>
  <c r="D87" i="3"/>
  <c r="F87" i="3" s="1"/>
  <c r="D88" i="3"/>
  <c r="F88" i="3" s="1"/>
  <c r="D89" i="3"/>
  <c r="F89" i="3" s="1"/>
  <c r="D90" i="3"/>
  <c r="F90" i="3" s="1"/>
  <c r="D91" i="3"/>
  <c r="F91" i="3" s="1"/>
  <c r="D92" i="3"/>
  <c r="F92" i="3" s="1"/>
  <c r="D93" i="3"/>
  <c r="F93" i="3" s="1"/>
  <c r="D94" i="3"/>
  <c r="F94" i="3" s="1"/>
  <c r="D95" i="3"/>
  <c r="F95" i="3" s="1"/>
  <c r="D96" i="3"/>
  <c r="F96" i="3" s="1"/>
  <c r="D97" i="3"/>
  <c r="F97" i="3" s="1"/>
  <c r="D98" i="3"/>
  <c r="F98" i="3" s="1"/>
  <c r="D99" i="3"/>
  <c r="F99" i="3" s="1"/>
  <c r="D100" i="3"/>
  <c r="F100" i="3" s="1"/>
  <c r="D101" i="3"/>
  <c r="F101" i="3" s="1"/>
  <c r="D102" i="3"/>
  <c r="F102" i="3" s="1"/>
  <c r="D103" i="3"/>
  <c r="F103" i="3" s="1"/>
  <c r="D104" i="3"/>
  <c r="F104" i="3" s="1"/>
  <c r="D105" i="3"/>
  <c r="F105" i="3" s="1"/>
  <c r="D106" i="3"/>
  <c r="F106" i="3" s="1"/>
  <c r="D107" i="3"/>
  <c r="F107" i="3" s="1"/>
  <c r="D108" i="3"/>
  <c r="F108" i="3" s="1"/>
  <c r="D109" i="3"/>
  <c r="F109" i="3" s="1"/>
  <c r="D110" i="3"/>
  <c r="F110" i="3" s="1"/>
  <c r="D111" i="3"/>
  <c r="F111" i="3" s="1"/>
  <c r="D113" i="3"/>
  <c r="F113" i="3" s="1"/>
  <c r="D42" i="3"/>
  <c r="F42" i="3" s="1"/>
  <c r="B46" i="11" l="1"/>
  <c r="B34" i="11"/>
  <c r="B35" i="11"/>
  <c r="B36" i="11"/>
  <c r="B37" i="11"/>
  <c r="B38" i="11"/>
  <c r="B39" i="11"/>
  <c r="B40" i="11"/>
  <c r="B41" i="11"/>
  <c r="B42" i="11"/>
  <c r="B43" i="11"/>
  <c r="B44" i="11"/>
  <c r="B45" i="11"/>
  <c r="B33" i="11"/>
  <c r="A56" i="4"/>
  <c r="A57" i="4" s="1"/>
  <c r="A58" i="4" l="1"/>
  <c r="B57" i="4"/>
  <c r="B56" i="4"/>
  <c r="F41" i="3"/>
  <c r="F40" i="3"/>
  <c r="F39" i="3"/>
  <c r="F37" i="3"/>
  <c r="F36" i="3"/>
  <c r="F35" i="3"/>
  <c r="F34" i="3"/>
  <c r="F33" i="3"/>
  <c r="F32" i="3"/>
  <c r="F31" i="3"/>
  <c r="F29" i="3"/>
  <c r="F28" i="3"/>
  <c r="F27" i="3"/>
  <c r="F26" i="3"/>
  <c r="F25" i="3"/>
  <c r="F24" i="3"/>
  <c r="F22" i="3"/>
  <c r="F21" i="3"/>
  <c r="F20" i="3"/>
  <c r="F19" i="3"/>
  <c r="F18" i="3"/>
  <c r="F17" i="3"/>
  <c r="F15" i="3"/>
  <c r="F14" i="3"/>
  <c r="F13" i="3"/>
  <c r="F12" i="3"/>
  <c r="F11" i="3"/>
  <c r="F10" i="3"/>
  <c r="F8" i="3"/>
  <c r="F7" i="3"/>
  <c r="F6" i="3"/>
  <c r="F5" i="3"/>
  <c r="F4" i="3"/>
  <c r="F3" i="3"/>
  <c r="F2" i="3"/>
  <c r="B58" i="4" l="1"/>
  <c r="A59" i="4"/>
  <c r="B59" i="4" l="1"/>
  <c r="A60" i="4"/>
  <c r="B60" i="4" l="1"/>
  <c r="A61" i="4"/>
  <c r="B61" i="4" l="1"/>
  <c r="A62" i="4"/>
  <c r="B62" i="4" l="1"/>
  <c r="A63" i="4"/>
  <c r="A64" i="4" l="1"/>
  <c r="B63" i="4"/>
  <c r="A65" i="4" l="1"/>
  <c r="B64" i="4"/>
  <c r="A66" i="4" l="1"/>
  <c r="B65" i="4"/>
  <c r="A67" i="4" l="1"/>
  <c r="B66" i="4"/>
  <c r="A68" i="4" l="1"/>
  <c r="B67" i="4"/>
  <c r="A69" i="4" l="1"/>
  <c r="B68" i="4"/>
  <c r="A70" i="4" l="1"/>
  <c r="B69" i="4"/>
  <c r="A71" i="4" l="1"/>
  <c r="B70" i="4"/>
  <c r="A72" i="4" l="1"/>
  <c r="B71" i="4"/>
  <c r="A73" i="4" l="1"/>
  <c r="B72" i="4"/>
  <c r="A74" i="4" l="1"/>
  <c r="B73" i="4"/>
  <c r="A75" i="4" l="1"/>
  <c r="B74" i="4"/>
  <c r="A76" i="4" l="1"/>
  <c r="B75" i="4"/>
  <c r="A77" i="4" l="1"/>
  <c r="B76" i="4"/>
  <c r="A78" i="4" l="1"/>
  <c r="B77" i="4"/>
  <c r="A79" i="4" l="1"/>
  <c r="B78" i="4"/>
  <c r="A80" i="4" l="1"/>
  <c r="B79" i="4"/>
  <c r="A81" i="4" l="1"/>
  <c r="B80" i="4"/>
  <c r="A82" i="4" l="1"/>
  <c r="B81" i="4"/>
  <c r="A83" i="4" l="1"/>
  <c r="B83" i="4" s="1"/>
  <c r="B82" i="4"/>
</calcChain>
</file>

<file path=xl/sharedStrings.xml><?xml version="1.0" encoding="utf-8"?>
<sst xmlns="http://schemas.openxmlformats.org/spreadsheetml/2006/main" count="1506" uniqueCount="529">
  <si>
    <t>Sample Number</t>
  </si>
  <si>
    <t>Drill Hole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</si>
  <si>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</si>
  <si>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</si>
  <si>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</si>
  <si>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</si>
  <si>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</si>
  <si>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</si>
  <si>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</si>
  <si>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</si>
  <si>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</si>
  <si>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</si>
  <si>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</si>
  <si>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</si>
  <si>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</si>
  <si>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</si>
  <si>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</si>
  <si>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</si>
  <si>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Meter</t>
  </si>
  <si>
    <t>Magnetic Susceptibility</t>
  </si>
  <si>
    <t>Box #</t>
  </si>
  <si>
    <t>Start</t>
  </si>
  <si>
    <t>End</t>
  </si>
  <si>
    <t>MI-23-06</t>
  </si>
  <si>
    <t>Recovery (%)</t>
  </si>
  <si>
    <t>No 3m block, lost recovery due to top of hole</t>
  </si>
  <si>
    <t>3 - Moderate</t>
  </si>
  <si>
    <t>1 - No Reaction</t>
  </si>
  <si>
    <t>2 - Slightly Weathered</t>
  </si>
  <si>
    <t>3 - Medium</t>
  </si>
  <si>
    <t>Joint Orientation 2</t>
  </si>
  <si>
    <t>Joint Orientation 3</t>
  </si>
  <si>
    <t>Joint Orientation 4</t>
  </si>
  <si>
    <t>Joint Orientation 1 (degrees)</t>
  </si>
  <si>
    <t>4 - Hard</t>
  </si>
  <si>
    <t>45, 0.4 m, Planar,  Smooth, CA, 1 mm</t>
  </si>
  <si>
    <t>20, 0.33 m, Planar, Smooth, CA, 2 mm</t>
  </si>
  <si>
    <t>1 - Unweathered</t>
  </si>
  <si>
    <t>55, 0.485 m, Planar, Smooth, CA, 1 mm</t>
  </si>
  <si>
    <t>70, 0.193 m, Planar,  Smooth, CA, 2 mm</t>
  </si>
  <si>
    <t>70, 0.19 m, Planar, Rough, CA, 0.5 mm</t>
  </si>
  <si>
    <t>80, 0.115 m, Planar, Smooth, CA, 1 mm</t>
  </si>
  <si>
    <t>5 - Very Hard</t>
  </si>
  <si>
    <t>65, 1.33 m, Planar, Smooth, CA, 1 mm</t>
  </si>
  <si>
    <t>55, Undulating, Smooth, CA, 0.5 mm</t>
  </si>
  <si>
    <t>rocks unconsolidated until 6 m</t>
  </si>
  <si>
    <t xml:space="preserve">50, 0.2 m, weakly undulating, smooth, no infill </t>
  </si>
  <si>
    <t>2 - Weak Reaction</t>
  </si>
  <si>
    <t>13, 1.35m, undulating, smooth, oxide, 0.5mm infill</t>
  </si>
  <si>
    <t>40, 0.15m, planar, smooth, no infill</t>
  </si>
  <si>
    <t>60, 0.15m, planar, smooth, no infill</t>
  </si>
  <si>
    <t>60, 0.2m, planar, smooth, no infill</t>
  </si>
  <si>
    <t>30, 0.8m, weakly undulating, smooth, chl±carb infill, 0.5mm</t>
  </si>
  <si>
    <t>60, 0.15, planar, smooth, carbonate, 0.5mm infill</t>
  </si>
  <si>
    <t>30, 0.4m, planar, smooth, chl±carb infill, 0.5mm</t>
  </si>
  <si>
    <t>25, 0.55m, planar, smooth, oxide±chl, 0.5mm</t>
  </si>
  <si>
    <t>45, 0.2m, planar, rough, no infill</t>
  </si>
  <si>
    <t>60, 0.15, planar, smooth, chl-carb infill, 0.5mm</t>
  </si>
  <si>
    <t>70, 0.13m, planar, smooth, no infill</t>
  </si>
  <si>
    <t>50, 0.1m, planar, smooth, carb+ox infill, 0.5mm</t>
  </si>
  <si>
    <t>60, 0.07m, planar, smooth, no infill</t>
  </si>
  <si>
    <t>50, 0.2m, planar, smooth, no infill</t>
  </si>
  <si>
    <t>30, 0.2m, planar, smooth, no infill</t>
  </si>
  <si>
    <t>25, 0.4m, planar, smooth, no infill</t>
  </si>
  <si>
    <t>10, 0.6m, planar, smooth, qtz-py infill, 0.5mm infill</t>
  </si>
  <si>
    <t>50, 0.42, planar, smooth, no infill</t>
  </si>
  <si>
    <t>70, 0.1m, planar, smooth, no infill</t>
  </si>
  <si>
    <t>17, 0.4m, planar, smooth, oxide coating, 0.1mm</t>
  </si>
  <si>
    <t>25, 0.6m, planar, smooth, oxide coating, 0.1mm</t>
  </si>
  <si>
    <t>40, 0.08m, stepped, smooth, no infill</t>
  </si>
  <si>
    <t>20, 0.9m, planar, smooth, chl-carb infill, 0.1mm</t>
  </si>
  <si>
    <t>40, 0.25, planar, smooth, chl infill, 0.1mm</t>
  </si>
  <si>
    <t>55, 0.12m, planar, smooth, no infill</t>
  </si>
  <si>
    <t>20, 1.1, planar, smooth, chl-hem infill, 1mm</t>
  </si>
  <si>
    <t>35, 0.45m, planar, smooth, no infill</t>
  </si>
  <si>
    <t>70, 0.06m, planar, smooth oxide coating, 0.1mm</t>
  </si>
  <si>
    <t>65, 0.35m, planar, smooth, carb infill, 0.5mm infill</t>
  </si>
  <si>
    <t>30, 0.18m, planar, smooth, oxide infill, 0.1mm</t>
  </si>
  <si>
    <t>-</t>
  </si>
  <si>
    <t>rubble zone, random orientations of rubble</t>
  </si>
  <si>
    <t>60, 0.15m, undulating, smooth, no infill</t>
  </si>
  <si>
    <t>50, 0.13m, undulating, smooth, no infill</t>
  </si>
  <si>
    <t>30, 0.25m, weakly undulating, smooth, carb infill, 0.1mm</t>
  </si>
  <si>
    <t>70, 0.18m, planar, smooth, no infill</t>
  </si>
  <si>
    <t>50, planar, rough, no infill</t>
  </si>
  <si>
    <t>65, 0.1m, planar, smooth, no infill</t>
  </si>
  <si>
    <t>45, 0.4m, planar, smooth, no infill</t>
  </si>
  <si>
    <t>no sample - top of hole</t>
  </si>
  <si>
    <t>23-001</t>
  </si>
  <si>
    <t>H680001</t>
  </si>
  <si>
    <t>H680002</t>
  </si>
  <si>
    <t>H680003</t>
  </si>
  <si>
    <t>H680004</t>
  </si>
  <si>
    <t>H680005</t>
  </si>
  <si>
    <t>H680006</t>
  </si>
  <si>
    <t>H680007</t>
  </si>
  <si>
    <t>BLANK</t>
  </si>
  <si>
    <t>H680008</t>
  </si>
  <si>
    <t>H680009</t>
  </si>
  <si>
    <t>H680010</t>
  </si>
  <si>
    <t>H680011</t>
  </si>
  <si>
    <t>H680012</t>
  </si>
  <si>
    <t>H680013</t>
  </si>
  <si>
    <t>H680014</t>
  </si>
  <si>
    <t>Standard - CDN ME 1414</t>
  </si>
  <si>
    <t>H680015</t>
  </si>
  <si>
    <t>H680016</t>
  </si>
  <si>
    <t>H680017</t>
  </si>
  <si>
    <t>H680018</t>
  </si>
  <si>
    <t>H680019</t>
  </si>
  <si>
    <t>H680020</t>
  </si>
  <si>
    <t>H680021</t>
  </si>
  <si>
    <t>1/4 Duplicate</t>
  </si>
  <si>
    <t>H680022</t>
  </si>
  <si>
    <t>H680023</t>
  </si>
  <si>
    <t>H680024</t>
  </si>
  <si>
    <t>H680025</t>
  </si>
  <si>
    <t>H680026</t>
  </si>
  <si>
    <t>H680027</t>
  </si>
  <si>
    <t>H680028</t>
  </si>
  <si>
    <t>Standard - CDN SE 2</t>
  </si>
  <si>
    <t>H680029</t>
  </si>
  <si>
    <t>H680030</t>
  </si>
  <si>
    <t>H680031</t>
  </si>
  <si>
    <t>H680032</t>
  </si>
  <si>
    <t>H680033</t>
  </si>
  <si>
    <t>H680034</t>
  </si>
  <si>
    <t>H680035</t>
  </si>
  <si>
    <t>H680036</t>
  </si>
  <si>
    <t>Coarse Reject Duplicate</t>
  </si>
  <si>
    <t>H680037</t>
  </si>
  <si>
    <t>H680038</t>
  </si>
  <si>
    <t>H680039</t>
  </si>
  <si>
    <t>H680040</t>
  </si>
  <si>
    <t>52, 0.11 m, planar, smooth, clay-hem fill</t>
  </si>
  <si>
    <t>50, 0.19 m, planar, smooth, no fill</t>
  </si>
  <si>
    <t>40, 0.02 m, weakly undulating, smooth, oxide infil</t>
  </si>
  <si>
    <t>65, 0.15m, planar, smooth, no infill</t>
  </si>
  <si>
    <t>57, 0.15 m, stepped, rough, no infill</t>
  </si>
  <si>
    <t>30, .04 m, planar, smooth, no infill</t>
  </si>
  <si>
    <t>45, 0.105 m, planar, rough, trace sx on fx surface</t>
  </si>
  <si>
    <t>75, 0.185 m, planar, smooth, no infill</t>
  </si>
  <si>
    <t xml:space="preserve">53, 0.018 m, planar, hackly (smooth but not slick), no infill </t>
  </si>
  <si>
    <t>30, 0.56 m, planar, smooth, minor oxide infill</t>
  </si>
  <si>
    <t>30, 0.29 m, planar, smooth, oxide infill</t>
  </si>
  <si>
    <t>30, 0.19 m, Planar, Smooth, Oxide Infill</t>
  </si>
  <si>
    <t>55, 0.26 m, Planar, Rough, oxide, 0.5 mm</t>
  </si>
  <si>
    <t>25, Planar, Smooth, Oxide, 0.5 mm</t>
  </si>
  <si>
    <t>45, 0.12 m, Undulating, Rough, Oxide, 0.5 mm</t>
  </si>
  <si>
    <t>35, Planar, Rough, oxide, 0.5 mm</t>
  </si>
  <si>
    <t>55, 0.04 m, Planar, Rough, oxide, 0.5 mm</t>
  </si>
  <si>
    <t>70, Planar, Smooth, oxide, 0.5 mm</t>
  </si>
  <si>
    <t>60, 0.38 m, Smooth, Planar, minor oxide infill</t>
  </si>
  <si>
    <t>55, .047 m, planar, smooth, minor oxide infill</t>
  </si>
  <si>
    <t xml:space="preserve"> 45, 0.505 m, planar, smooth, minor oxide infill</t>
  </si>
  <si>
    <t>70, 0.05 m, planar, smooth, minor oxide infill</t>
  </si>
  <si>
    <t>48, 0.07, planar, smooth, minor oxide infill</t>
  </si>
  <si>
    <t>60, 0.15 m, planar, smooth, minor oxide infill</t>
  </si>
  <si>
    <t>55, 0.225, planar, smooth, minor oxide infill</t>
  </si>
  <si>
    <t>78, 0.063, planar, smooth, minor oxide infill</t>
  </si>
  <si>
    <t>25, 0.23 m, Planar, Smooth, CA, 1 mm</t>
  </si>
  <si>
    <t>40, Planar, Smooth, oxide, 0.5 mm</t>
  </si>
  <si>
    <t>62, 0.11 m, Planar, Smooth, oxide, 0.5 mm</t>
  </si>
  <si>
    <t>43, Planar, Smooth, oxide, 0.5 mm</t>
  </si>
  <si>
    <t>15, Undulating, Smooth, oxide, 0.5 mm</t>
  </si>
  <si>
    <t>37, 0.72 m, Planar, Smooth, oxide, 0.5 mm</t>
  </si>
  <si>
    <t>75, 0.13 m, Stepped, Hackley, no infill</t>
  </si>
  <si>
    <t>47, 0.075 m, Planar, Smooth, oxide, 0.5 m</t>
  </si>
  <si>
    <t>70, 0.065 m, Undulating, Smooth, oxide, 0.5 m</t>
  </si>
  <si>
    <t>75, 0.02 m, Planar, Smooth, Oxide, 0.5 mm</t>
  </si>
  <si>
    <t>55, Planar, Smooth, oxide, 0.5 mm</t>
  </si>
  <si>
    <t>65, 0.062 m, Planar, Smooth, Oxide, 0.5 mm</t>
  </si>
  <si>
    <t>60, 0.21 m, planar, smooth, no infill</t>
  </si>
  <si>
    <t>65, planar, rough, CA, 0.5 mm</t>
  </si>
  <si>
    <t>30, 0.4 m, planar, rough, minor oxide infill</t>
  </si>
  <si>
    <t>20, planar, rough, minor oxide infill</t>
  </si>
  <si>
    <t>55, 0.26 m, planar, smooth, no infill</t>
  </si>
  <si>
    <t>35, 0.41 m, planar, smooth, no infill</t>
  </si>
  <si>
    <t>80, 0.11 m, planar, smooth, carb infill, 1 mm</t>
  </si>
  <si>
    <t>45, 0.29 m, planar, smooth, carb infill, 1 mm</t>
  </si>
  <si>
    <t>50, planar, smooth, no infill</t>
  </si>
  <si>
    <t>45, planar, smooth, no infill</t>
  </si>
  <si>
    <t>60, planar, smooth, no infill</t>
  </si>
  <si>
    <t>55, 0.15 m, planar sooth, oxide infill, 0.5 mm</t>
  </si>
  <si>
    <t>30, planar, smooth, oxide infill</t>
  </si>
  <si>
    <t>45, 0.36 m, planar, smooth minor oxide infill</t>
  </si>
  <si>
    <t>70, slightly undulating, planar, smooth, n=minor oxide infill</t>
  </si>
  <si>
    <t>35, planar, smooth, oxide infill</t>
  </si>
  <si>
    <t>35, 0.1 m, planar, rough, no infill</t>
  </si>
  <si>
    <t>40, planar, smooth, carb infill, 1 mm</t>
  </si>
  <si>
    <t>75, 0.11 m, planar rough, no infill</t>
  </si>
  <si>
    <t>35, planar, smooth, minor oxide infill</t>
  </si>
  <si>
    <t>65, 0.04 m, planar, smooth, minor oxide infill</t>
  </si>
  <si>
    <t>20, 0.05 m, planar, smooth, minor oxide infill</t>
  </si>
  <si>
    <t>60, 0.09 m, planar, smooth, oxide infill</t>
  </si>
  <si>
    <t>45, 0.34 m, planar, smooth, chl infill</t>
  </si>
  <si>
    <t>70, 0.30 m, planar, smooth, minor oxide infill</t>
  </si>
  <si>
    <t>30, planar, stepped, no infill</t>
  </si>
  <si>
    <t>25, planar, smooth, oxide infill</t>
  </si>
  <si>
    <t>75, 0.09 m, slightly undulating, smooth, no infill</t>
  </si>
  <si>
    <t>70, 0.13 m, planar, smooth, oxide infill</t>
  </si>
  <si>
    <t>75, planar, smooth, minor oxide infill</t>
  </si>
  <si>
    <t>65, planar, smooth, minor oxide infill</t>
  </si>
  <si>
    <t>55, 0.21 m, planar, smooth, oxide infill</t>
  </si>
  <si>
    <t>50, planar, smooth, oxide infill</t>
  </si>
  <si>
    <t>60, 0.27 m, planar, rough, minor oxide infill</t>
  </si>
  <si>
    <t>20, planar, smooth, oxide infill</t>
  </si>
  <si>
    <t>60, slightly undulating, smooth, oxide infill</t>
  </si>
  <si>
    <t>30, planar, smooth, no infill</t>
  </si>
  <si>
    <t>50, planar, smooth, minor oxide infill</t>
  </si>
  <si>
    <t>70, planar, smooth, oxide infill</t>
  </si>
  <si>
    <t>40, 0.14m, slightly undulating, smooth, no infill</t>
  </si>
  <si>
    <t>60, 0.29m, planar, smooth, slightly oxidized</t>
  </si>
  <si>
    <t>60, 0.04m, planar, rough, oxide infill</t>
  </si>
  <si>
    <t>35, slightly undulating, rough, oxide infill</t>
  </si>
  <si>
    <t>15, 0.17m, weakly undulating, smooth, minor oxide infill</t>
  </si>
  <si>
    <t>30, planar, smooth, carb and oxide infill, 1mm</t>
  </si>
  <si>
    <t>30, 0.12m, planar, smooth, carb infill 4mm</t>
  </si>
  <si>
    <t>55, 0.09m, planar, smooth, minor oxide infill</t>
  </si>
  <si>
    <t>20, planar, smooth, no infill</t>
  </si>
  <si>
    <t>40, 0.04m, planar, smooth, no infill</t>
  </si>
  <si>
    <t>55, 0.38m, planar, smooth, no infill</t>
  </si>
  <si>
    <t>40, planar, rough, no infill</t>
  </si>
  <si>
    <t>65, planar, rough, no infill</t>
  </si>
  <si>
    <t>60, 0.08m, planar, smooth, no infill</t>
  </si>
  <si>
    <t>20, undulating, smooth, no infill</t>
  </si>
  <si>
    <t>30, planar smooth, no infill</t>
  </si>
  <si>
    <t>25, planar, smooth, no infill</t>
  </si>
  <si>
    <t>55, planar, smooth, no infill</t>
  </si>
  <si>
    <t>50, planar, smooth, no nfill</t>
  </si>
  <si>
    <t>30, undulating, smooth, carb infill, &lt;1mm</t>
  </si>
  <si>
    <t>10, planar, smooth, oxide infill</t>
  </si>
  <si>
    <t>65, 0.09m, planar, smooth, carb infill, &lt;1mm</t>
  </si>
  <si>
    <t>40, planar, smooth, oxide infill</t>
  </si>
  <si>
    <t>55, 0.1m, planar, smooth, slight oxide infill</t>
  </si>
  <si>
    <t>60, 0.12, planar, smooth, minor oxide infill</t>
  </si>
  <si>
    <t>65, planar, smooth, minor carb infill</t>
  </si>
  <si>
    <t>35, 0.07, planar, smooth, no infill</t>
  </si>
  <si>
    <t>40, planar, smooth, minor oxide infill</t>
  </si>
  <si>
    <t>35, 0.09m, planar, smooth, no infill</t>
  </si>
  <si>
    <t>55, 0.09m, planar, smooth, carb infill, 1mm</t>
  </si>
  <si>
    <t>60, 0.19 m, planar, smooth, minor oxide infill</t>
  </si>
  <si>
    <t>50, planar, smooth, carb infill, &lt;1mm</t>
  </si>
  <si>
    <t>12, undulating, smooth, carb infill, &lt;1mm</t>
  </si>
  <si>
    <t>80, planar, smooth, no infill</t>
  </si>
  <si>
    <t>45, planar, smooth, carb infill</t>
  </si>
  <si>
    <t>55, 0.13m, planar, rough, no infill</t>
  </si>
  <si>
    <t>35, weakly undulating, smooth, carb infill, &lt;1mm</t>
  </si>
  <si>
    <t>12, planar, smooth, minor oxide infill</t>
  </si>
  <si>
    <t>60, planar, smooth, carb infill</t>
  </si>
  <si>
    <t>5, planar, smooth, oxide infill</t>
  </si>
  <si>
    <t>30, strongly undulating, oxide infill</t>
  </si>
  <si>
    <t>40, 0.56, planar, rough, carb infill</t>
  </si>
  <si>
    <t>35, 0.03m, planar, rough, minot oxide infill</t>
  </si>
  <si>
    <t>30, 0.59m, planar, smooth, carb and oxide infill</t>
  </si>
  <si>
    <t>55, 0.16m, weakly undulating, smooth, minor oxide infill</t>
  </si>
  <si>
    <t>H680041</t>
  </si>
  <si>
    <t>H680042</t>
  </si>
  <si>
    <t>H680043</t>
  </si>
  <si>
    <t>H680044</t>
  </si>
  <si>
    <t>H680045</t>
  </si>
  <si>
    <t>H680046</t>
  </si>
  <si>
    <t>H680047</t>
  </si>
  <si>
    <t>H680048</t>
  </si>
  <si>
    <t>H680049</t>
  </si>
  <si>
    <t>H680050</t>
  </si>
  <si>
    <t>H680051</t>
  </si>
  <si>
    <t>H680052</t>
  </si>
  <si>
    <t>H680053</t>
  </si>
  <si>
    <t>H680054</t>
  </si>
  <si>
    <t>H680055</t>
  </si>
  <si>
    <t>H680056</t>
  </si>
  <si>
    <t>H680057</t>
  </si>
  <si>
    <t>H680058</t>
  </si>
  <si>
    <t>H680059</t>
  </si>
  <si>
    <t>H680060</t>
  </si>
  <si>
    <t>H680061</t>
  </si>
  <si>
    <t>H680062</t>
  </si>
  <si>
    <t>H680063</t>
  </si>
  <si>
    <t>H680064</t>
  </si>
  <si>
    <t>H680065</t>
  </si>
  <si>
    <t>H680066</t>
  </si>
  <si>
    <t>H680067</t>
  </si>
  <si>
    <t>H680068</t>
  </si>
  <si>
    <t>H680069</t>
  </si>
  <si>
    <t>H680070</t>
  </si>
  <si>
    <t>H680071</t>
  </si>
  <si>
    <t>H680072</t>
  </si>
  <si>
    <t>H680073</t>
  </si>
  <si>
    <t>H680074</t>
  </si>
  <si>
    <t>H680075</t>
  </si>
  <si>
    <t>H680076</t>
  </si>
  <si>
    <t>H680077</t>
  </si>
  <si>
    <t>H680078</t>
  </si>
  <si>
    <t>H680079</t>
  </si>
  <si>
    <t>H680080</t>
  </si>
  <si>
    <t>H680081</t>
  </si>
  <si>
    <t>H680082</t>
  </si>
  <si>
    <t>H680083</t>
  </si>
  <si>
    <t>H680084</t>
  </si>
  <si>
    <t>H680085</t>
  </si>
  <si>
    <t>H680086</t>
  </si>
  <si>
    <t>H680087</t>
  </si>
  <si>
    <t>H680088</t>
  </si>
  <si>
    <t>H680089</t>
  </si>
  <si>
    <t>H680090</t>
  </si>
  <si>
    <t>H680091</t>
  </si>
  <si>
    <t>H680092</t>
  </si>
  <si>
    <t>H680093</t>
  </si>
  <si>
    <t>H680094</t>
  </si>
  <si>
    <t>H680095</t>
  </si>
  <si>
    <t>H680096</t>
  </si>
  <si>
    <t>H680097</t>
  </si>
  <si>
    <t>H680098</t>
  </si>
  <si>
    <t>H680099</t>
  </si>
  <si>
    <t>H680100</t>
  </si>
  <si>
    <t>H680101</t>
  </si>
  <si>
    <t>H680102</t>
  </si>
  <si>
    <t>H680103</t>
  </si>
  <si>
    <t>H680104</t>
  </si>
  <si>
    <t>H680105</t>
  </si>
  <si>
    <t>H680106</t>
  </si>
  <si>
    <t>H680107</t>
  </si>
  <si>
    <t>H680108</t>
  </si>
  <si>
    <t>H680109</t>
  </si>
  <si>
    <t>H680110</t>
  </si>
  <si>
    <t>H680111</t>
  </si>
  <si>
    <t>H680112</t>
  </si>
  <si>
    <t>H680113</t>
  </si>
  <si>
    <t>H680114</t>
  </si>
  <si>
    <t>H680115</t>
  </si>
  <si>
    <t>H680116</t>
  </si>
  <si>
    <t>H680117</t>
  </si>
  <si>
    <t>H680118</t>
  </si>
  <si>
    <t>H680119</t>
  </si>
  <si>
    <t>H680120</t>
  </si>
  <si>
    <t>H680121</t>
  </si>
  <si>
    <t>H680122</t>
  </si>
  <si>
    <t>H680123</t>
  </si>
  <si>
    <t>H680124</t>
  </si>
  <si>
    <t>H680125</t>
  </si>
  <si>
    <t>H680126</t>
  </si>
  <si>
    <t>H680127</t>
  </si>
  <si>
    <t>H680128</t>
  </si>
  <si>
    <t>H680129</t>
  </si>
  <si>
    <t>H680130</t>
  </si>
  <si>
    <t>H680131</t>
  </si>
  <si>
    <t>H680132</t>
  </si>
  <si>
    <t>H680133</t>
  </si>
  <si>
    <t>H680134</t>
  </si>
  <si>
    <t>H680135</t>
  </si>
  <si>
    <t>H680136</t>
  </si>
  <si>
    <t>H680137</t>
  </si>
  <si>
    <t>H680138</t>
  </si>
  <si>
    <t>H680139</t>
  </si>
  <si>
    <t>H680140</t>
  </si>
  <si>
    <t>H680141</t>
  </si>
  <si>
    <t>H680142</t>
  </si>
  <si>
    <t>H680143</t>
  </si>
  <si>
    <t>H680144</t>
  </si>
  <si>
    <t>H680145</t>
  </si>
  <si>
    <t>H680146</t>
  </si>
  <si>
    <t>H680147</t>
  </si>
  <si>
    <t>H680148</t>
  </si>
  <si>
    <t>H680149</t>
  </si>
  <si>
    <t>H680150</t>
  </si>
  <si>
    <t>H680151</t>
  </si>
  <si>
    <t>H680152</t>
  </si>
  <si>
    <t>H680153</t>
  </si>
  <si>
    <t>H680154</t>
  </si>
  <si>
    <t>H680155</t>
  </si>
  <si>
    <t>H680156</t>
  </si>
  <si>
    <t>H680157</t>
  </si>
  <si>
    <t>H680158</t>
  </si>
  <si>
    <t>H680159</t>
  </si>
  <si>
    <t>H680160</t>
  </si>
  <si>
    <t>H680161</t>
  </si>
  <si>
    <t>H680162</t>
  </si>
  <si>
    <t>H680163</t>
  </si>
  <si>
    <t>H680164</t>
  </si>
  <si>
    <t>H680165</t>
  </si>
  <si>
    <t>H680166</t>
  </si>
  <si>
    <t>H680167</t>
  </si>
  <si>
    <t>H680168</t>
  </si>
  <si>
    <t>H680169</t>
  </si>
  <si>
    <t>H680170</t>
  </si>
  <si>
    <t>H680171</t>
  </si>
  <si>
    <t>H680172</t>
  </si>
  <si>
    <t>H680173</t>
  </si>
  <si>
    <t>H680174</t>
  </si>
  <si>
    <t>H680175</t>
  </si>
  <si>
    <t>H680176</t>
  </si>
  <si>
    <t>H680177</t>
  </si>
  <si>
    <t>H680178</t>
  </si>
  <si>
    <t>H680179</t>
  </si>
  <si>
    <t>H680180</t>
  </si>
  <si>
    <t>H680181</t>
  </si>
  <si>
    <t>H680182</t>
  </si>
  <si>
    <t>H680183</t>
  </si>
  <si>
    <t>H680184</t>
  </si>
  <si>
    <t>H680185</t>
  </si>
  <si>
    <t>H680186</t>
  </si>
  <si>
    <t>H680187</t>
  </si>
  <si>
    <t>H680188</t>
  </si>
  <si>
    <t>H680189</t>
  </si>
  <si>
    <t>H680190</t>
  </si>
  <si>
    <t>H680191</t>
  </si>
  <si>
    <t>H680192</t>
  </si>
  <si>
    <t>H680193</t>
  </si>
  <si>
    <t>H680194</t>
  </si>
  <si>
    <t>H680195</t>
  </si>
  <si>
    <t>H680196</t>
  </si>
  <si>
    <t>H680197</t>
  </si>
  <si>
    <t>H680198</t>
  </si>
  <si>
    <t>H680199</t>
  </si>
  <si>
    <t>H680200</t>
  </si>
  <si>
    <t>H680201</t>
  </si>
  <si>
    <t>H680202</t>
  </si>
  <si>
    <t>H680203</t>
  </si>
  <si>
    <t>H680204</t>
  </si>
  <si>
    <t>H680205</t>
  </si>
  <si>
    <t>H680206</t>
  </si>
  <si>
    <t>23-002</t>
  </si>
  <si>
    <t>23-003</t>
  </si>
  <si>
    <t>40, planar, smooth, no infill</t>
  </si>
  <si>
    <t>65, planar, smooth, no infill</t>
  </si>
  <si>
    <t>45, 0.045m, planar, smooth, no infill</t>
  </si>
  <si>
    <t>60, planar, smooth, minor carb infill</t>
  </si>
  <si>
    <t>55, 0.34m, planar, smooth, no infill</t>
  </si>
  <si>
    <t>40, weakly undulating, smooth, minor carb infill</t>
  </si>
  <si>
    <t>50, 0.52m, planar, smooth, no infill</t>
  </si>
  <si>
    <t>80, planar, smooth, carb infill</t>
  </si>
  <si>
    <t>35, undulating, smooth, carb infill</t>
  </si>
  <si>
    <t>35, planar, smooth, carb infill</t>
  </si>
  <si>
    <t>60, 0.055m, weakly undulaitng, smooth, no infill</t>
  </si>
  <si>
    <t>70, 0.3m, weakly undulating, rough, no infill</t>
  </si>
  <si>
    <t>75, planar, smooth, minor carb infill</t>
  </si>
  <si>
    <t>50, weakly undulating, rough, no infill</t>
  </si>
  <si>
    <t>30, 0.13m, weakly undulating, rough, no infill</t>
  </si>
  <si>
    <t>20, 0.05m, planar, smooth, carb infill</t>
  </si>
  <si>
    <t>60, 0.25m, planar, smooth, carb infill</t>
  </si>
  <si>
    <t>55, 0.085, planar, smooth, no infill</t>
  </si>
  <si>
    <t>35, planar, smooth, no infill</t>
  </si>
  <si>
    <t>45, planar, rough, no infill</t>
  </si>
  <si>
    <t>45, 0.06m, planar, smooth, no infill</t>
  </si>
  <si>
    <t>60, 0.04m, planar, smooth, no infill</t>
  </si>
  <si>
    <t>30, weakly undulating, smooth, no infill</t>
  </si>
  <si>
    <t>60, 0.35m, planar, smooth, no infill</t>
  </si>
  <si>
    <t>50, undulating, smooth, no infill</t>
  </si>
  <si>
    <t>60, 0.01m, planar, smooth, no infill</t>
  </si>
  <si>
    <t>60, 0.13m, planar, smooth, no infill</t>
  </si>
  <si>
    <t>30, 0.09m, planar, rough, oxide infill</t>
  </si>
  <si>
    <t>55, planar, smooth, minor oxide infill</t>
  </si>
  <si>
    <t>50, undulating, smooth, oxide infill</t>
  </si>
  <si>
    <t>20, 0.24m, weakly undulating, minor oxide infill</t>
  </si>
  <si>
    <t>60, 0.28m, planar, smooth, no infill</t>
  </si>
  <si>
    <t>40, 0.32m, planar, smooth, minor oxide infill</t>
  </si>
  <si>
    <t>60, 0.13m, planar, smooth, carb infill</t>
  </si>
  <si>
    <t>50, 0.26m, planar, smooth, no infill</t>
  </si>
  <si>
    <t>8, planar, smooth, carb infill, 1mm</t>
  </si>
  <si>
    <t>25, undulating, smooth, oxide infill</t>
  </si>
  <si>
    <t>70, planar, smooth, no infill</t>
  </si>
  <si>
    <t>20, planar, smooth, carb infill</t>
  </si>
  <si>
    <t>60, 0.78, planar, smooth, carb infill</t>
  </si>
  <si>
    <t>70, planar, smooth, carb infill</t>
  </si>
  <si>
    <t>65, 0.03m, planar, rough, no infill</t>
  </si>
  <si>
    <t>60, planar, smooth, carb infill, 1mm</t>
  </si>
  <si>
    <t>20, planar, smooth, minor oxide infill</t>
  </si>
  <si>
    <t>60, planar, rough, no infill</t>
  </si>
  <si>
    <t>23-004</t>
  </si>
  <si>
    <t>60, planar, smooth, oxide infill</t>
  </si>
  <si>
    <t>30, planar, smooth, carb infill, 3mm</t>
  </si>
  <si>
    <t>70, 0.05, planar, smooth, no infill</t>
  </si>
  <si>
    <t>45, panar, smooth, no infill</t>
  </si>
  <si>
    <t>75, planar, smooth, no infill</t>
  </si>
  <si>
    <t>60, 0.19m, planar, rough, no infill</t>
  </si>
  <si>
    <t>40, planar, smooth, qtz infill (?)</t>
  </si>
  <si>
    <t>7, planar, smooth, no infill</t>
  </si>
  <si>
    <t>30, 0.06m, undulating, rough, no infil</t>
  </si>
  <si>
    <t>30, 0.38m, planar, smooth, no infill</t>
  </si>
  <si>
    <t>50, 0.4m, planar, smooth, minor carb infill</t>
  </si>
  <si>
    <t>50, undulating, rough, minor oxide infill</t>
  </si>
  <si>
    <t>10, undulating, smooth, oxide infill</t>
  </si>
  <si>
    <t>45, planar, smooth, qtz infill (?), 4mm</t>
  </si>
  <si>
    <t>40, planar, smooth, minor carb infill</t>
  </si>
  <si>
    <t>70, planar, smooth no infill</t>
  </si>
  <si>
    <t>65, 0.25m, planar, smooth, no infill</t>
  </si>
  <si>
    <t>60, 0.09m, planar, smooth, minor oxide infill</t>
  </si>
  <si>
    <t>20, 0.01m, undulating, rough, no infill</t>
  </si>
  <si>
    <t>70, 0.04m, planar, smooth, no infill</t>
  </si>
  <si>
    <t>45, planar, smooth, minor carb infill</t>
  </si>
  <si>
    <t>30, planar, smooth, carb infill</t>
  </si>
  <si>
    <t>70, planar, smooth, carb infill, 1mm</t>
  </si>
  <si>
    <t>50, 0.44m, planar, smooth, carb infill, &lt;1mm</t>
  </si>
  <si>
    <t>60, 0.17m planar, smooth, carb infill, &lt;1mm</t>
  </si>
  <si>
    <t>40, 0.2m, planar, smooth, carb infill, &lt;1mm</t>
  </si>
  <si>
    <t>60, 0.32m,, planar, smooth, no infill</t>
  </si>
  <si>
    <t>70, planar, smooth, carb/minor oxide infill</t>
  </si>
  <si>
    <t>55, undulating, rough, no infill</t>
  </si>
  <si>
    <t>40, 1.06m, planar, smooth, no infill</t>
  </si>
  <si>
    <t>30, undulating, oxide infill</t>
  </si>
  <si>
    <t>50, 0.7m, planar, smooth, no infill</t>
  </si>
  <si>
    <t>50, planar, smooth, carb infill &lt;1mm</t>
  </si>
  <si>
    <t>40, planar, smooth, carb infill, 3mm</t>
  </si>
  <si>
    <t>25, undulating, smooth, carb infill, 1mm</t>
  </si>
  <si>
    <t>10, planar, smooth, carb infill, 1mm</t>
  </si>
  <si>
    <t>40, weakly undulating, minor oxide and carb infill</t>
  </si>
  <si>
    <t>50, 0.05m, planar, smooth, no infill</t>
  </si>
  <si>
    <t>15, 0.14m, weakly undulating, smooth, oxide infill</t>
  </si>
  <si>
    <t>30, undulating, smooth, minor oxide infill</t>
  </si>
  <si>
    <t>60, 0.19m, planar, smooth, minor oxide infill,</t>
  </si>
  <si>
    <t>65, 0.1m, planar, smooth, oxide infill</t>
  </si>
  <si>
    <t>End of hole</t>
  </si>
  <si>
    <t>Incompetent rock</t>
  </si>
  <si>
    <t>23-005</t>
  </si>
  <si>
    <t>23-006</t>
  </si>
  <si>
    <t>40, 0.47 m, Planar, Smooth, Ca, 0.5 mm</t>
  </si>
  <si>
    <t>60, 0.3m, planar, smooth, no infill</t>
  </si>
  <si>
    <t>60, 0.05m, planar, smooth, no infill</t>
  </si>
  <si>
    <t>50, 0.3m, planar, smooth, no infill</t>
  </si>
  <si>
    <t>65, 0.13m, planar, smooth, oxide infill</t>
  </si>
  <si>
    <t>30, 0.08 m, planar, smooth, no infill</t>
  </si>
  <si>
    <t>15, slightly undulating, smooth, carb infill, 1mm</t>
  </si>
  <si>
    <t>40, planar, smooth, carb infill, &lt;1mm</t>
  </si>
  <si>
    <t>30, planar, rough, oxide infill</t>
  </si>
  <si>
    <t>20, 1.27m, planar, smooth, no infill</t>
  </si>
  <si>
    <t>75, planar, smooth, carb infill</t>
  </si>
  <si>
    <t>25, 0.8 m, planar, smooth, no infill</t>
  </si>
  <si>
    <t>8, planar, smooth, no infill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</si>
</sst>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1" xfId="0" applyBorder="1"/>
    <xf numFmtId="0" fontId="0" fillId="0" borderId="7" xfId="0" applyBorder="1" applyAlignment="1">
      <alignment horizontal="center"/>
    </xf>
    <xf numFmtId="0" fontId="0" fillId="0" borderId="12" xfId="0" applyBorder="1"/>
    <xf numFmtId="2" fontId="0" fillId="0" borderId="9" xfId="0" applyNumberFormat="1" applyBorder="1"/>
    <xf numFmtId="2" fontId="0" fillId="0" borderId="8" xfId="0" applyNumberFormat="1" applyBorder="1"/>
    <xf numFmtId="2" fontId="0" fillId="0" borderId="7" xfId="0" applyNumberFormat="1" applyBorder="1"/>
    <xf numFmtId="2" fontId="0" fillId="0" borderId="12" xfId="0" applyNumberFormat="1" applyBorder="1"/>
    <xf numFmtId="2" fontId="0" fillId="0" borderId="11" xfId="0" applyNumberFormat="1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10" fontId="0" fillId="0" borderId="0" xfId="1" applyNumberFormat="1" applyFont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O127"/>
  <sheetViews>
    <sheetView view="pageBreakPreview" zoomScale="55" zoomScaleNormal="77" zoomScaleSheetLayoutView="55" workbookViewId="0">
      <pane ySplit="1" topLeftCell="A2" activePane="bottomLeft" state="frozen"/>
      <selection pane="bottomLeft" activeCell="W30" sqref="W30"/>
    </sheetView>
  </sheetViews>
  <sheetFormatPr defaultRowHeight="14.4" x14ac:dyDescent="0.3"/>
  <cols>
    <col min="1" max="1" width="10.77734375" bestFit="1" customWidth="1"/>
    <col min="2" max="2" width="8" bestFit="1" customWidth="1"/>
    <col min="3" max="3" width="14.88671875" bestFit="1" customWidth="1"/>
    <col min="4" max="4" width="10.21875" bestFit="1" customWidth="1"/>
    <col min="5" max="5" width="15.21875" bestFit="1" customWidth="1"/>
    <col min="6" max="6" width="21.77734375" bestFit="1" customWidth="1"/>
    <col min="7" max="7" width="22.109375" bestFit="1" customWidth="1"/>
    <col min="8" max="8" width="16.21875" bestFit="1" customWidth="1"/>
    <col min="9" max="9" width="20.88671875" bestFit="1" customWidth="1"/>
    <col min="10" max="10" width="10.77734375" bestFit="1" customWidth="1"/>
    <col min="11" max="11" width="55.44140625" bestFit="1" customWidth="1"/>
    <col min="12" max="12" width="57.109375" bestFit="1" customWidth="1"/>
    <col min="13" max="13" width="52.6640625" bestFit="1" customWidth="1"/>
    <col min="14" max="14" width="46.5546875" bestFit="1" customWidth="1"/>
    <col min="15" max="15" width="42.88671875" bestFit="1" customWidth="1"/>
  </cols>
  <sheetData>
    <row r="1" spans="1:15" ht="18" thickBot="1" x14ac:dyDescent="0.35">
      <c r="A1" s="18" t="s">
        <v>2</v>
      </c>
      <c r="B1" s="18" t="s">
        <v>3</v>
      </c>
      <c r="C1" s="19" t="s">
        <v>9</v>
      </c>
      <c r="D1" s="20" t="s">
        <v>10</v>
      </c>
      <c r="E1" s="21" t="s">
        <v>11</v>
      </c>
      <c r="F1" s="22" t="s">
        <v>12</v>
      </c>
      <c r="G1" s="23" t="s">
        <v>13</v>
      </c>
      <c r="H1" s="22" t="s">
        <v>14</v>
      </c>
      <c r="I1" s="23" t="s">
        <v>15</v>
      </c>
      <c r="J1" s="23" t="s">
        <v>16</v>
      </c>
      <c r="K1" s="23" t="s">
        <v>33</v>
      </c>
      <c r="L1" s="23" t="s">
        <v>30</v>
      </c>
      <c r="M1" s="23" t="s">
        <v>31</v>
      </c>
      <c r="N1" s="23" t="s">
        <v>32</v>
      </c>
      <c r="O1" s="23" t="s">
        <v>17</v>
      </c>
    </row>
    <row r="2" spans="1:15" s="12" customFormat="1" x14ac:dyDescent="0.3">
      <c r="A2" s="2">
        <v>0</v>
      </c>
      <c r="B2" s="3">
        <v>6</v>
      </c>
      <c r="C2" s="7">
        <v>1.54</v>
      </c>
      <c r="D2" s="8">
        <v>0.15</v>
      </c>
      <c r="E2" s="2" t="s">
        <v>26</v>
      </c>
      <c r="F2" s="2" t="s">
        <v>27</v>
      </c>
      <c r="G2" s="2" t="s">
        <v>28</v>
      </c>
      <c r="H2" s="2" t="s">
        <v>29</v>
      </c>
      <c r="I2" s="2">
        <v>60</v>
      </c>
      <c r="J2" s="2">
        <v>1</v>
      </c>
      <c r="K2" s="2" t="s">
        <v>134</v>
      </c>
      <c r="L2" s="2"/>
      <c r="M2" s="2"/>
      <c r="N2" s="2"/>
      <c r="O2" s="3" t="s">
        <v>25</v>
      </c>
    </row>
    <row r="3" spans="1:15" x14ac:dyDescent="0.3">
      <c r="A3" s="6">
        <v>6</v>
      </c>
      <c r="B3" s="4">
        <v>9</v>
      </c>
      <c r="C3" s="10">
        <v>1.64</v>
      </c>
      <c r="D3" s="11">
        <v>0.53</v>
      </c>
      <c r="E3" s="6" t="s">
        <v>26</v>
      </c>
      <c r="F3" s="6" t="s">
        <v>27</v>
      </c>
      <c r="G3" s="6" t="s">
        <v>28</v>
      </c>
      <c r="H3" s="6" t="s">
        <v>34</v>
      </c>
      <c r="I3" s="6">
        <v>50</v>
      </c>
      <c r="J3" s="6">
        <v>1</v>
      </c>
      <c r="K3" s="6" t="s">
        <v>135</v>
      </c>
      <c r="L3" s="6"/>
      <c r="M3" s="6"/>
      <c r="N3" s="6"/>
      <c r="O3" s="4"/>
    </row>
    <row r="4" spans="1:15" x14ac:dyDescent="0.3">
      <c r="A4" s="6">
        <v>9</v>
      </c>
      <c r="B4" s="1">
        <v>12</v>
      </c>
      <c r="C4" s="9">
        <v>2.33</v>
      </c>
      <c r="D4" s="9">
        <v>0.65</v>
      </c>
      <c r="E4" s="1" t="s">
        <v>26</v>
      </c>
      <c r="F4" s="1" t="s">
        <v>27</v>
      </c>
      <c r="G4" s="1" t="s">
        <v>28</v>
      </c>
      <c r="H4" s="1" t="s">
        <v>34</v>
      </c>
      <c r="I4" s="1">
        <v>20</v>
      </c>
      <c r="J4" s="1">
        <v>2</v>
      </c>
      <c r="K4" s="1" t="s">
        <v>136</v>
      </c>
      <c r="L4" s="1" t="s">
        <v>521</v>
      </c>
      <c r="M4" s="1"/>
      <c r="N4" s="1"/>
      <c r="O4" s="1"/>
    </row>
    <row r="5" spans="1:15" x14ac:dyDescent="0.3">
      <c r="A5" s="6">
        <v>12</v>
      </c>
      <c r="B5" s="1">
        <v>15</v>
      </c>
      <c r="C5" s="9">
        <v>2.4900000000000002</v>
      </c>
      <c r="D5" s="9">
        <v>1.27</v>
      </c>
      <c r="E5" s="1" t="s">
        <v>34</v>
      </c>
      <c r="F5" s="1" t="s">
        <v>27</v>
      </c>
      <c r="G5" s="1" t="s">
        <v>28</v>
      </c>
      <c r="H5" s="1" t="s">
        <v>34</v>
      </c>
      <c r="I5" s="1">
        <v>25</v>
      </c>
      <c r="J5" s="1">
        <v>2</v>
      </c>
      <c r="K5" s="1" t="s">
        <v>137</v>
      </c>
      <c r="L5" s="1" t="s">
        <v>138</v>
      </c>
      <c r="M5" s="1" t="s">
        <v>527</v>
      </c>
      <c r="N5" s="1"/>
      <c r="O5" s="1"/>
    </row>
    <row r="6" spans="1:15" x14ac:dyDescent="0.3">
      <c r="A6" s="6">
        <v>15</v>
      </c>
      <c r="B6" s="1">
        <v>18</v>
      </c>
      <c r="C6" s="9">
        <v>2.52</v>
      </c>
      <c r="D6" s="9">
        <v>1</v>
      </c>
      <c r="E6" s="1" t="s">
        <v>34</v>
      </c>
      <c r="F6" s="1" t="s">
        <v>27</v>
      </c>
      <c r="G6" s="1" t="s">
        <v>28</v>
      </c>
      <c r="H6" s="1" t="s">
        <v>34</v>
      </c>
      <c r="I6" s="1">
        <v>45</v>
      </c>
      <c r="J6" s="1">
        <v>2</v>
      </c>
      <c r="K6" s="1" t="s">
        <v>139</v>
      </c>
      <c r="L6" s="1" t="s">
        <v>140</v>
      </c>
      <c r="M6" s="1"/>
      <c r="N6" s="1"/>
      <c r="O6" s="1"/>
    </row>
    <row r="7" spans="1:15" x14ac:dyDescent="0.3">
      <c r="A7" s="6">
        <v>18</v>
      </c>
      <c r="B7" s="1">
        <v>21</v>
      </c>
      <c r="C7" s="9">
        <v>2.57</v>
      </c>
      <c r="D7" s="9">
        <v>0.6</v>
      </c>
      <c r="E7" s="1" t="s">
        <v>34</v>
      </c>
      <c r="F7" s="1" t="s">
        <v>27</v>
      </c>
      <c r="G7" s="1" t="s">
        <v>28</v>
      </c>
      <c r="H7" s="1" t="s">
        <v>34</v>
      </c>
      <c r="I7" s="1">
        <v>23</v>
      </c>
      <c r="J7" s="1">
        <v>3</v>
      </c>
      <c r="K7" s="1" t="s">
        <v>141</v>
      </c>
      <c r="L7" s="1" t="s">
        <v>142</v>
      </c>
      <c r="M7" s="1" t="s">
        <v>143</v>
      </c>
      <c r="N7" s="1"/>
      <c r="O7" s="1"/>
    </row>
    <row r="8" spans="1:15" x14ac:dyDescent="0.3">
      <c r="A8" s="6">
        <v>21</v>
      </c>
      <c r="B8" s="1">
        <v>24</v>
      </c>
      <c r="C8" s="9">
        <v>2.63</v>
      </c>
      <c r="D8" s="9">
        <v>0.76</v>
      </c>
      <c r="E8" s="1" t="s">
        <v>34</v>
      </c>
      <c r="F8" s="1" t="s">
        <v>27</v>
      </c>
      <c r="G8" s="1" t="s">
        <v>28</v>
      </c>
      <c r="H8" s="1" t="s">
        <v>34</v>
      </c>
      <c r="I8" s="1">
        <v>25</v>
      </c>
      <c r="J8" s="1">
        <v>1</v>
      </c>
      <c r="K8" s="1" t="s">
        <v>144</v>
      </c>
      <c r="L8" s="1"/>
      <c r="M8" s="1"/>
      <c r="N8" s="1"/>
      <c r="O8" s="1"/>
    </row>
    <row r="9" spans="1:15" x14ac:dyDescent="0.3">
      <c r="A9" s="6">
        <v>24</v>
      </c>
      <c r="B9" s="1">
        <v>27</v>
      </c>
      <c r="C9" s="9">
        <v>2.61</v>
      </c>
      <c r="D9" s="9">
        <v>1.03</v>
      </c>
      <c r="E9" s="1" t="s">
        <v>34</v>
      </c>
      <c r="F9" s="1" t="s">
        <v>27</v>
      </c>
      <c r="G9" s="1" t="s">
        <v>28</v>
      </c>
      <c r="H9" s="1" t="s">
        <v>34</v>
      </c>
      <c r="I9" s="1">
        <v>50</v>
      </c>
      <c r="J9" s="1">
        <v>2</v>
      </c>
      <c r="K9" s="1" t="s">
        <v>145</v>
      </c>
      <c r="L9" s="1" t="s">
        <v>152</v>
      </c>
      <c r="M9" s="1"/>
      <c r="N9" s="1"/>
      <c r="O9" s="1"/>
    </row>
    <row r="10" spans="1:15" x14ac:dyDescent="0.3">
      <c r="A10" s="6">
        <v>27</v>
      </c>
      <c r="B10" s="1">
        <v>30</v>
      </c>
      <c r="C10" s="9">
        <v>2.94</v>
      </c>
      <c r="D10" s="9">
        <v>1.57</v>
      </c>
      <c r="E10" s="1" t="s">
        <v>34</v>
      </c>
      <c r="F10" s="1" t="s">
        <v>27</v>
      </c>
      <c r="G10" s="1" t="s">
        <v>28</v>
      </c>
      <c r="H10" s="1" t="s">
        <v>34</v>
      </c>
      <c r="I10" s="1">
        <v>16</v>
      </c>
      <c r="J10" s="1">
        <v>4</v>
      </c>
      <c r="K10" s="1" t="s">
        <v>154</v>
      </c>
      <c r="L10" s="1" t="s">
        <v>155</v>
      </c>
      <c r="M10" s="1" t="s">
        <v>153</v>
      </c>
      <c r="N10" s="1" t="s">
        <v>156</v>
      </c>
      <c r="O10" s="1"/>
    </row>
    <row r="11" spans="1:15" x14ac:dyDescent="0.3">
      <c r="A11" s="6">
        <v>30</v>
      </c>
      <c r="B11" s="1">
        <v>33</v>
      </c>
      <c r="C11" s="9">
        <v>2.77</v>
      </c>
      <c r="D11" s="9">
        <v>1.49</v>
      </c>
      <c r="E11" s="1" t="s">
        <v>34</v>
      </c>
      <c r="F11" s="1" t="s">
        <v>27</v>
      </c>
      <c r="G11" s="1" t="s">
        <v>28</v>
      </c>
      <c r="H11" s="1" t="s">
        <v>34</v>
      </c>
      <c r="I11" s="1">
        <v>35</v>
      </c>
      <c r="J11" s="1">
        <v>2</v>
      </c>
      <c r="K11" s="1" t="s">
        <v>157</v>
      </c>
      <c r="L11" s="1" t="s">
        <v>158</v>
      </c>
      <c r="M11" s="1"/>
      <c r="N11" s="1"/>
      <c r="O11" s="1"/>
    </row>
    <row r="12" spans="1:15" x14ac:dyDescent="0.3">
      <c r="A12" s="6">
        <v>33</v>
      </c>
      <c r="B12" s="1">
        <v>36</v>
      </c>
      <c r="C12" s="9">
        <v>2.82</v>
      </c>
      <c r="D12" s="9">
        <v>1.37</v>
      </c>
      <c r="E12" s="1" t="s">
        <v>34</v>
      </c>
      <c r="F12" s="1" t="s">
        <v>27</v>
      </c>
      <c r="G12" s="1" t="s">
        <v>28</v>
      </c>
      <c r="H12" s="1" t="s">
        <v>34</v>
      </c>
      <c r="I12" s="1">
        <v>40</v>
      </c>
      <c r="J12" s="1">
        <v>1</v>
      </c>
      <c r="K12" s="1" t="s">
        <v>159</v>
      </c>
      <c r="L12" s="1"/>
      <c r="M12" s="1"/>
      <c r="N12" s="1"/>
      <c r="O12" s="1"/>
    </row>
    <row r="13" spans="1:15" x14ac:dyDescent="0.3">
      <c r="A13" s="6">
        <v>36</v>
      </c>
      <c r="B13" s="1">
        <v>39</v>
      </c>
      <c r="C13" s="9">
        <v>3</v>
      </c>
      <c r="D13" s="9">
        <v>2.73</v>
      </c>
      <c r="E13" s="1" t="s">
        <v>34</v>
      </c>
      <c r="F13" s="1" t="s">
        <v>27</v>
      </c>
      <c r="G13" s="1" t="s">
        <v>28</v>
      </c>
      <c r="H13" s="1" t="s">
        <v>34</v>
      </c>
      <c r="I13" s="1">
        <v>12</v>
      </c>
      <c r="J13" s="13">
        <v>2</v>
      </c>
      <c r="K13" s="1" t="s">
        <v>36</v>
      </c>
      <c r="L13" s="1" t="s">
        <v>35</v>
      </c>
      <c r="M13" s="1"/>
      <c r="N13" s="1"/>
      <c r="O13" s="1"/>
    </row>
    <row r="14" spans="1:15" x14ac:dyDescent="0.3">
      <c r="A14" s="6">
        <v>39</v>
      </c>
      <c r="B14" s="1">
        <v>42</v>
      </c>
      <c r="C14" s="9">
        <v>2.61</v>
      </c>
      <c r="D14" s="9">
        <v>1.48</v>
      </c>
      <c r="E14" s="1" t="s">
        <v>34</v>
      </c>
      <c r="F14" s="1" t="s">
        <v>27</v>
      </c>
      <c r="G14" s="1" t="s">
        <v>28</v>
      </c>
      <c r="H14" s="1" t="s">
        <v>34</v>
      </c>
      <c r="I14" s="1">
        <v>21</v>
      </c>
      <c r="J14" s="1">
        <v>2</v>
      </c>
      <c r="K14" s="1" t="s">
        <v>516</v>
      </c>
      <c r="L14" s="1" t="s">
        <v>160</v>
      </c>
      <c r="M14" s="1"/>
      <c r="N14" s="1"/>
      <c r="O14" s="1"/>
    </row>
    <row r="15" spans="1:15" x14ac:dyDescent="0.3">
      <c r="A15" s="6">
        <v>42</v>
      </c>
      <c r="B15" s="1">
        <v>45</v>
      </c>
      <c r="C15" s="9">
        <v>2.91</v>
      </c>
      <c r="D15" s="9">
        <v>2.4500000000000002</v>
      </c>
      <c r="E15" s="1" t="s">
        <v>34</v>
      </c>
      <c r="F15" s="1" t="s">
        <v>27</v>
      </c>
      <c r="G15" s="1" t="s">
        <v>28</v>
      </c>
      <c r="H15" s="1" t="s">
        <v>34</v>
      </c>
      <c r="I15" s="1">
        <v>11</v>
      </c>
      <c r="J15" s="1">
        <v>1</v>
      </c>
      <c r="K15" s="1" t="s">
        <v>166</v>
      </c>
      <c r="L15" s="1"/>
      <c r="M15" s="1"/>
      <c r="N15" s="1"/>
      <c r="O15" s="1"/>
    </row>
    <row r="16" spans="1:15" x14ac:dyDescent="0.3">
      <c r="A16" s="6">
        <v>45</v>
      </c>
      <c r="B16" s="1">
        <v>48</v>
      </c>
      <c r="C16" s="9">
        <v>3</v>
      </c>
      <c r="D16" s="9">
        <v>2.4500000000000002</v>
      </c>
      <c r="E16" s="1" t="s">
        <v>34</v>
      </c>
      <c r="F16" s="1" t="s">
        <v>27</v>
      </c>
      <c r="G16" s="1" t="s">
        <v>37</v>
      </c>
      <c r="H16" s="1" t="s">
        <v>34</v>
      </c>
      <c r="I16" s="1">
        <v>8</v>
      </c>
      <c r="J16" s="1">
        <v>2.5</v>
      </c>
      <c r="K16" s="1" t="s">
        <v>38</v>
      </c>
      <c r="L16" s="1" t="s">
        <v>146</v>
      </c>
      <c r="M16" s="1" t="s">
        <v>147</v>
      </c>
      <c r="N16" s="1"/>
      <c r="O16" s="1"/>
    </row>
    <row r="17" spans="1:15" x14ac:dyDescent="0.3">
      <c r="A17" s="6">
        <v>48</v>
      </c>
      <c r="B17" s="1">
        <v>51</v>
      </c>
      <c r="C17" s="9">
        <v>2.84</v>
      </c>
      <c r="D17" s="9">
        <v>2.35</v>
      </c>
      <c r="E17" s="1" t="s">
        <v>34</v>
      </c>
      <c r="F17" s="1" t="s">
        <v>27</v>
      </c>
      <c r="G17" s="1" t="s">
        <v>37</v>
      </c>
      <c r="H17" s="1" t="s">
        <v>34</v>
      </c>
      <c r="I17" s="1">
        <v>5</v>
      </c>
      <c r="J17" s="1">
        <v>3</v>
      </c>
      <c r="K17" s="1" t="s">
        <v>39</v>
      </c>
      <c r="L17" s="1" t="s">
        <v>40</v>
      </c>
      <c r="M17" s="1" t="s">
        <v>171</v>
      </c>
      <c r="N17" s="1"/>
      <c r="O17" s="1"/>
    </row>
    <row r="18" spans="1:15" x14ac:dyDescent="0.3">
      <c r="A18" s="6">
        <v>51</v>
      </c>
      <c r="B18" s="1">
        <v>54</v>
      </c>
      <c r="C18" s="9">
        <v>2.81</v>
      </c>
      <c r="D18" s="9">
        <v>1.49</v>
      </c>
      <c r="E18" s="1" t="s">
        <v>26</v>
      </c>
      <c r="F18" s="1" t="s">
        <v>27</v>
      </c>
      <c r="G18" s="1" t="s">
        <v>28</v>
      </c>
      <c r="H18" s="1" t="s">
        <v>34</v>
      </c>
      <c r="I18" s="1">
        <v>35</v>
      </c>
      <c r="J18" s="1">
        <v>3</v>
      </c>
      <c r="K18" s="1" t="s">
        <v>148</v>
      </c>
      <c r="L18" s="1" t="s">
        <v>149</v>
      </c>
      <c r="M18" s="1" t="s">
        <v>150</v>
      </c>
      <c r="N18" s="1" t="s">
        <v>151</v>
      </c>
      <c r="O18" s="1"/>
    </row>
    <row r="19" spans="1:15" x14ac:dyDescent="0.3">
      <c r="A19" s="6">
        <v>54</v>
      </c>
      <c r="B19" s="1">
        <v>57</v>
      </c>
      <c r="C19" s="9">
        <v>2.78</v>
      </c>
      <c r="D19" s="9">
        <v>1.4850000000000001</v>
      </c>
      <c r="E19" s="1" t="s">
        <v>34</v>
      </c>
      <c r="F19" s="1" t="s">
        <v>27</v>
      </c>
      <c r="G19" s="1" t="s">
        <v>28</v>
      </c>
      <c r="H19" s="1" t="s">
        <v>34</v>
      </c>
      <c r="I19" s="1">
        <v>23</v>
      </c>
      <c r="J19" s="1">
        <v>3</v>
      </c>
      <c r="K19" s="1" t="s">
        <v>170</v>
      </c>
      <c r="L19" s="1" t="s">
        <v>169</v>
      </c>
      <c r="M19" s="1" t="s">
        <v>168</v>
      </c>
      <c r="N19" s="1" t="s">
        <v>161</v>
      </c>
      <c r="O19" s="1"/>
    </row>
    <row r="20" spans="1:15" x14ac:dyDescent="0.3">
      <c r="A20" s="6">
        <v>57</v>
      </c>
      <c r="B20" s="1">
        <v>60</v>
      </c>
      <c r="C20" s="9">
        <v>2.89</v>
      </c>
      <c r="D20" s="9">
        <v>2.46</v>
      </c>
      <c r="E20" s="1" t="s">
        <v>34</v>
      </c>
      <c r="F20" s="1" t="s">
        <v>27</v>
      </c>
      <c r="G20" s="1" t="s">
        <v>37</v>
      </c>
      <c r="H20" s="1" t="s">
        <v>34</v>
      </c>
      <c r="I20" s="1">
        <v>12</v>
      </c>
      <c r="J20" s="1">
        <v>2</v>
      </c>
      <c r="K20" s="1" t="s">
        <v>149</v>
      </c>
      <c r="L20" s="1" t="s">
        <v>41</v>
      </c>
      <c r="M20" s="1" t="s">
        <v>44</v>
      </c>
      <c r="N20" s="1"/>
      <c r="O20" s="1"/>
    </row>
    <row r="21" spans="1:15" x14ac:dyDescent="0.3">
      <c r="A21" s="6">
        <v>60</v>
      </c>
      <c r="B21" s="1">
        <v>63</v>
      </c>
      <c r="C21" s="9">
        <v>2.94</v>
      </c>
      <c r="D21" s="9">
        <v>1.73</v>
      </c>
      <c r="E21" s="1" t="s">
        <v>34</v>
      </c>
      <c r="F21" s="1" t="s">
        <v>27</v>
      </c>
      <c r="G21" s="1" t="s">
        <v>28</v>
      </c>
      <c r="H21" s="1" t="s">
        <v>34</v>
      </c>
      <c r="I21" s="1">
        <v>13</v>
      </c>
      <c r="J21" s="1">
        <v>1.5</v>
      </c>
      <c r="K21" s="1" t="s">
        <v>162</v>
      </c>
      <c r="L21" s="1" t="s">
        <v>163</v>
      </c>
      <c r="M21" s="1"/>
      <c r="N21" s="1"/>
      <c r="O21" s="1"/>
    </row>
    <row r="22" spans="1:15" x14ac:dyDescent="0.3">
      <c r="A22" s="6">
        <v>63</v>
      </c>
      <c r="B22" s="1">
        <v>66</v>
      </c>
      <c r="C22" s="9">
        <v>3</v>
      </c>
      <c r="D22" s="9">
        <v>2.29</v>
      </c>
      <c r="E22" s="1" t="s">
        <v>34</v>
      </c>
      <c r="F22" s="1" t="s">
        <v>27</v>
      </c>
      <c r="G22" s="1" t="s">
        <v>28</v>
      </c>
      <c r="H22" s="1" t="s">
        <v>42</v>
      </c>
      <c r="I22" s="1">
        <v>7</v>
      </c>
      <c r="J22" s="1">
        <v>3</v>
      </c>
      <c r="K22" s="1" t="s">
        <v>167</v>
      </c>
      <c r="L22" s="1" t="s">
        <v>43</v>
      </c>
      <c r="M22" s="1" t="s">
        <v>165</v>
      </c>
      <c r="N22" s="1"/>
      <c r="O22" s="1"/>
    </row>
    <row r="23" spans="1:15" x14ac:dyDescent="0.3">
      <c r="A23" s="6">
        <v>66</v>
      </c>
      <c r="B23" s="1">
        <v>69</v>
      </c>
      <c r="C23" s="9">
        <v>3</v>
      </c>
      <c r="D23" s="9">
        <v>2.4300000000000002</v>
      </c>
      <c r="E23" s="1" t="s">
        <v>34</v>
      </c>
      <c r="F23" s="1" t="s">
        <v>27</v>
      </c>
      <c r="G23" s="1" t="s">
        <v>28</v>
      </c>
      <c r="H23" s="1" t="s">
        <v>34</v>
      </c>
      <c r="I23" s="1">
        <v>13</v>
      </c>
      <c r="J23" s="1">
        <v>2</v>
      </c>
      <c r="K23" s="1" t="s">
        <v>164</v>
      </c>
      <c r="L23" s="1" t="s">
        <v>46</v>
      </c>
      <c r="M23" s="1"/>
      <c r="N23" s="1"/>
      <c r="O23" s="1"/>
    </row>
    <row r="24" spans="1:15" x14ac:dyDescent="0.3">
      <c r="A24" s="6">
        <v>69</v>
      </c>
      <c r="B24" s="1">
        <v>72</v>
      </c>
      <c r="C24" s="9">
        <v>3.03</v>
      </c>
      <c r="D24" s="9">
        <v>2.36</v>
      </c>
      <c r="E24" s="1" t="s">
        <v>34</v>
      </c>
      <c r="F24" s="1" t="s">
        <v>47</v>
      </c>
      <c r="G24" s="1" t="s">
        <v>37</v>
      </c>
      <c r="H24" s="1" t="s">
        <v>34</v>
      </c>
      <c r="I24" s="1">
        <v>10</v>
      </c>
      <c r="J24" s="1">
        <v>2</v>
      </c>
      <c r="K24" s="1" t="s">
        <v>48</v>
      </c>
      <c r="L24" s="1" t="s">
        <v>49</v>
      </c>
      <c r="M24" s="1"/>
      <c r="N24" s="1"/>
      <c r="O24" s="1"/>
    </row>
    <row r="25" spans="1:15" x14ac:dyDescent="0.3">
      <c r="A25" s="6">
        <v>72</v>
      </c>
      <c r="B25" s="1">
        <v>75</v>
      </c>
      <c r="C25" s="9">
        <v>2.96</v>
      </c>
      <c r="D25" s="9">
        <v>2.58</v>
      </c>
      <c r="E25" s="1" t="s">
        <v>34</v>
      </c>
      <c r="F25" s="1" t="s">
        <v>47</v>
      </c>
      <c r="G25" s="1" t="s">
        <v>37</v>
      </c>
      <c r="H25" s="1" t="s">
        <v>34</v>
      </c>
      <c r="I25" s="1">
        <v>12</v>
      </c>
      <c r="J25" s="1">
        <v>1</v>
      </c>
      <c r="K25" s="1" t="s">
        <v>50</v>
      </c>
      <c r="L25" s="1"/>
      <c r="M25" s="1"/>
      <c r="N25" s="1"/>
      <c r="O25" s="1"/>
    </row>
    <row r="26" spans="1:15" x14ac:dyDescent="0.3">
      <c r="A26" s="6">
        <v>75</v>
      </c>
      <c r="B26" s="1">
        <v>78</v>
      </c>
      <c r="C26" s="9">
        <v>2.99</v>
      </c>
      <c r="D26" s="9">
        <v>2.1</v>
      </c>
      <c r="E26" s="1" t="s">
        <v>34</v>
      </c>
      <c r="F26" s="1" t="s">
        <v>27</v>
      </c>
      <c r="G26" s="1" t="s">
        <v>37</v>
      </c>
      <c r="H26" s="1" t="s">
        <v>34</v>
      </c>
      <c r="I26" s="1">
        <v>25</v>
      </c>
      <c r="J26" s="1">
        <v>2</v>
      </c>
      <c r="K26" s="1" t="s">
        <v>51</v>
      </c>
      <c r="L26" s="1" t="s">
        <v>52</v>
      </c>
      <c r="M26" s="1"/>
      <c r="N26" s="1"/>
      <c r="O26" s="1"/>
    </row>
    <row r="27" spans="1:15" x14ac:dyDescent="0.3">
      <c r="A27" s="6">
        <v>78</v>
      </c>
      <c r="B27" s="1">
        <v>81</v>
      </c>
      <c r="C27" s="9">
        <v>2.79</v>
      </c>
      <c r="D27" s="9">
        <v>1.84</v>
      </c>
      <c r="E27" s="1" t="s">
        <v>34</v>
      </c>
      <c r="F27" s="1" t="s">
        <v>27</v>
      </c>
      <c r="G27" s="1" t="s">
        <v>37</v>
      </c>
      <c r="H27" s="1" t="s">
        <v>34</v>
      </c>
      <c r="I27" s="1">
        <v>18</v>
      </c>
      <c r="J27" s="1">
        <v>2</v>
      </c>
      <c r="K27" s="1" t="s">
        <v>53</v>
      </c>
      <c r="L27" s="1" t="s">
        <v>54</v>
      </c>
      <c r="M27" s="1"/>
      <c r="N27" s="1"/>
      <c r="O27" s="1"/>
    </row>
    <row r="28" spans="1:15" x14ac:dyDescent="0.3">
      <c r="A28" s="6">
        <v>81</v>
      </c>
      <c r="B28" s="1">
        <v>84</v>
      </c>
      <c r="C28" s="9">
        <v>2.82</v>
      </c>
      <c r="D28" s="9">
        <v>1.1599999999999999</v>
      </c>
      <c r="E28" s="1" t="s">
        <v>34</v>
      </c>
      <c r="F28" s="1" t="s">
        <v>27</v>
      </c>
      <c r="G28" s="1" t="s">
        <v>37</v>
      </c>
      <c r="H28" s="1" t="s">
        <v>34</v>
      </c>
      <c r="I28" s="1">
        <v>40</v>
      </c>
      <c r="J28" s="13">
        <v>3</v>
      </c>
      <c r="K28" s="1" t="s">
        <v>55</v>
      </c>
      <c r="L28" s="1" t="s">
        <v>56</v>
      </c>
      <c r="M28" s="1" t="s">
        <v>57</v>
      </c>
      <c r="N28" s="1"/>
      <c r="O28" s="1"/>
    </row>
    <row r="29" spans="1:15" x14ac:dyDescent="0.3">
      <c r="A29" s="6">
        <v>84</v>
      </c>
      <c r="B29" s="1">
        <v>87</v>
      </c>
      <c r="C29" s="9">
        <v>2.71</v>
      </c>
      <c r="D29" s="9">
        <v>1.31</v>
      </c>
      <c r="E29" s="1" t="s">
        <v>34</v>
      </c>
      <c r="F29" s="1" t="s">
        <v>47</v>
      </c>
      <c r="G29" s="1" t="s">
        <v>37</v>
      </c>
      <c r="H29" s="1" t="s">
        <v>34</v>
      </c>
      <c r="I29" s="1">
        <v>60</v>
      </c>
      <c r="J29" s="1">
        <v>3</v>
      </c>
      <c r="K29" s="1" t="s">
        <v>58</v>
      </c>
      <c r="L29" s="1" t="s">
        <v>59</v>
      </c>
      <c r="M29" s="1" t="s">
        <v>60</v>
      </c>
      <c r="N29" s="1"/>
      <c r="O29" s="1"/>
    </row>
    <row r="30" spans="1:15" x14ac:dyDescent="0.3">
      <c r="A30" s="6">
        <v>87</v>
      </c>
      <c r="B30" s="1">
        <v>90</v>
      </c>
      <c r="C30" s="9">
        <v>2.98</v>
      </c>
      <c r="D30" s="9">
        <v>1.1100000000000001</v>
      </c>
      <c r="E30" s="1" t="s">
        <v>34</v>
      </c>
      <c r="F30" s="1" t="s">
        <v>47</v>
      </c>
      <c r="G30" s="1" t="s">
        <v>37</v>
      </c>
      <c r="H30" s="1" t="s">
        <v>34</v>
      </c>
      <c r="I30" s="1">
        <v>50</v>
      </c>
      <c r="J30" s="1">
        <v>3</v>
      </c>
      <c r="K30" s="1" t="s">
        <v>61</v>
      </c>
      <c r="L30" s="1" t="s">
        <v>50</v>
      </c>
      <c r="M30" s="1" t="s">
        <v>62</v>
      </c>
      <c r="N30" s="1"/>
      <c r="O30" s="1"/>
    </row>
    <row r="31" spans="1:15" x14ac:dyDescent="0.3">
      <c r="A31" s="6">
        <v>90</v>
      </c>
      <c r="B31" s="1">
        <v>93</v>
      </c>
      <c r="C31" s="9">
        <v>2.72</v>
      </c>
      <c r="D31" s="9">
        <v>0.95</v>
      </c>
      <c r="E31" s="1" t="s">
        <v>34</v>
      </c>
      <c r="F31" s="1" t="s">
        <v>47</v>
      </c>
      <c r="G31" s="1" t="s">
        <v>37</v>
      </c>
      <c r="H31" s="1" t="s">
        <v>34</v>
      </c>
      <c r="I31" s="1">
        <v>30</v>
      </c>
      <c r="J31" s="1">
        <v>3</v>
      </c>
      <c r="K31" s="1" t="s">
        <v>63</v>
      </c>
      <c r="L31" s="1" t="s">
        <v>64</v>
      </c>
      <c r="M31" s="1" t="s">
        <v>65</v>
      </c>
      <c r="N31" s="1"/>
      <c r="O31" s="1"/>
    </row>
    <row r="32" spans="1:15" x14ac:dyDescent="0.3">
      <c r="A32" s="6">
        <v>93</v>
      </c>
      <c r="B32" s="1">
        <v>96</v>
      </c>
      <c r="C32" s="9">
        <v>2.84</v>
      </c>
      <c r="D32" s="9">
        <v>0.93</v>
      </c>
      <c r="E32" s="1" t="s">
        <v>34</v>
      </c>
      <c r="F32" s="1" t="s">
        <v>27</v>
      </c>
      <c r="G32" s="1" t="s">
        <v>37</v>
      </c>
      <c r="H32" s="1" t="s">
        <v>34</v>
      </c>
      <c r="I32" s="1">
        <v>35</v>
      </c>
      <c r="J32" s="1">
        <v>3</v>
      </c>
      <c r="K32" s="1" t="s">
        <v>66</v>
      </c>
      <c r="L32" s="1" t="s">
        <v>67</v>
      </c>
      <c r="M32" s="1" t="s">
        <v>68</v>
      </c>
      <c r="N32" s="1"/>
      <c r="O32" s="1"/>
    </row>
    <row r="33" spans="1:15" x14ac:dyDescent="0.3">
      <c r="A33" s="6">
        <v>96</v>
      </c>
      <c r="B33" s="1">
        <v>99</v>
      </c>
      <c r="C33" s="9">
        <v>2.89</v>
      </c>
      <c r="D33" s="9">
        <v>0.95</v>
      </c>
      <c r="E33" s="1" t="s">
        <v>34</v>
      </c>
      <c r="F33" s="1" t="s">
        <v>47</v>
      </c>
      <c r="G33" s="1" t="s">
        <v>37</v>
      </c>
      <c r="H33" s="1" t="s">
        <v>34</v>
      </c>
      <c r="I33" s="1">
        <v>60</v>
      </c>
      <c r="J33" s="1">
        <v>2</v>
      </c>
      <c r="K33" s="1" t="s">
        <v>69</v>
      </c>
      <c r="L33" s="1" t="s">
        <v>70</v>
      </c>
      <c r="M33" s="1"/>
      <c r="N33" s="1"/>
      <c r="O33" s="1"/>
    </row>
    <row r="34" spans="1:15" x14ac:dyDescent="0.3">
      <c r="A34" s="6">
        <v>99</v>
      </c>
      <c r="B34" s="1">
        <v>102</v>
      </c>
      <c r="C34" s="9">
        <v>2.96</v>
      </c>
      <c r="D34" s="9">
        <v>1.89</v>
      </c>
      <c r="E34" s="1" t="s">
        <v>34</v>
      </c>
      <c r="F34" s="1" t="s">
        <v>27</v>
      </c>
      <c r="G34" s="1" t="s">
        <v>37</v>
      </c>
      <c r="H34" s="1" t="s">
        <v>34</v>
      </c>
      <c r="I34" s="1">
        <v>30</v>
      </c>
      <c r="J34" s="1">
        <v>2</v>
      </c>
      <c r="K34" s="1" t="s">
        <v>517</v>
      </c>
      <c r="L34" s="1" t="s">
        <v>71</v>
      </c>
      <c r="M34" s="1"/>
      <c r="N34" s="1"/>
      <c r="O34" s="1"/>
    </row>
    <row r="35" spans="1:15" x14ac:dyDescent="0.3">
      <c r="A35" s="6">
        <v>102</v>
      </c>
      <c r="B35" s="1">
        <v>105</v>
      </c>
      <c r="C35" s="9">
        <v>2.68</v>
      </c>
      <c r="D35" s="9">
        <v>1.4</v>
      </c>
      <c r="E35" s="1" t="s">
        <v>34</v>
      </c>
      <c r="F35" s="1" t="s">
        <v>47</v>
      </c>
      <c r="G35" s="1" t="s">
        <v>37</v>
      </c>
      <c r="H35" s="1" t="s">
        <v>34</v>
      </c>
      <c r="I35" s="1">
        <v>30</v>
      </c>
      <c r="J35" s="1">
        <v>2</v>
      </c>
      <c r="K35" s="1" t="s">
        <v>72</v>
      </c>
      <c r="L35" s="1" t="s">
        <v>73</v>
      </c>
      <c r="M35" s="1"/>
      <c r="N35" s="1"/>
      <c r="O35" s="1"/>
    </row>
    <row r="36" spans="1:15" x14ac:dyDescent="0.3">
      <c r="A36" s="6">
        <v>105</v>
      </c>
      <c r="B36" s="1">
        <v>108</v>
      </c>
      <c r="C36" s="9">
        <v>2.84</v>
      </c>
      <c r="D36" s="9">
        <v>0.69</v>
      </c>
      <c r="E36" s="1" t="s">
        <v>34</v>
      </c>
      <c r="F36" s="1" t="s">
        <v>27</v>
      </c>
      <c r="G36" s="1" t="s">
        <v>37</v>
      </c>
      <c r="H36" s="1" t="s">
        <v>34</v>
      </c>
      <c r="I36" s="1">
        <v>45</v>
      </c>
      <c r="J36" s="1">
        <v>2</v>
      </c>
      <c r="K36" s="1" t="s">
        <v>518</v>
      </c>
      <c r="L36" s="1" t="s">
        <v>74</v>
      </c>
      <c r="M36" s="1"/>
      <c r="N36" s="1"/>
      <c r="O36" s="1"/>
    </row>
    <row r="37" spans="1:15" x14ac:dyDescent="0.3">
      <c r="A37" s="6">
        <v>108</v>
      </c>
      <c r="B37" s="1">
        <v>111</v>
      </c>
      <c r="C37" s="9">
        <v>2.62</v>
      </c>
      <c r="D37" s="9">
        <v>0.2</v>
      </c>
      <c r="E37" s="1" t="s">
        <v>34</v>
      </c>
      <c r="F37" s="1" t="s">
        <v>27</v>
      </c>
      <c r="G37" s="1" t="s">
        <v>37</v>
      </c>
      <c r="H37" s="1" t="s">
        <v>34</v>
      </c>
      <c r="I37" s="1">
        <v>60</v>
      </c>
      <c r="J37" s="1">
        <v>2</v>
      </c>
      <c r="K37" s="1" t="s">
        <v>75</v>
      </c>
      <c r="L37" s="1" t="s">
        <v>76</v>
      </c>
      <c r="M37" s="1"/>
      <c r="N37" s="1"/>
      <c r="O37" s="1"/>
    </row>
    <row r="38" spans="1:15" x14ac:dyDescent="0.3">
      <c r="A38" s="6">
        <v>111</v>
      </c>
      <c r="B38" s="1">
        <v>114</v>
      </c>
      <c r="C38" s="9">
        <v>2.88</v>
      </c>
      <c r="D38" s="9">
        <v>1.28</v>
      </c>
      <c r="E38" s="1" t="s">
        <v>34</v>
      </c>
      <c r="F38" s="1" t="s">
        <v>27</v>
      </c>
      <c r="G38" s="1" t="s">
        <v>37</v>
      </c>
      <c r="H38" s="1" t="s">
        <v>34</v>
      </c>
      <c r="I38" s="1">
        <v>50</v>
      </c>
      <c r="J38" s="1">
        <v>1</v>
      </c>
      <c r="K38" s="1" t="s">
        <v>519</v>
      </c>
      <c r="L38" s="1" t="s">
        <v>77</v>
      </c>
      <c r="M38" s="1"/>
      <c r="N38" s="1"/>
      <c r="O38" s="1"/>
    </row>
    <row r="39" spans="1:15" x14ac:dyDescent="0.3">
      <c r="A39" s="6">
        <v>114</v>
      </c>
      <c r="B39" s="1">
        <v>117</v>
      </c>
      <c r="C39" s="9">
        <v>2.06</v>
      </c>
      <c r="D39" s="9">
        <v>0.2</v>
      </c>
      <c r="E39" s="1" t="s">
        <v>34</v>
      </c>
      <c r="F39" s="1" t="s">
        <v>27</v>
      </c>
      <c r="G39" s="1" t="s">
        <v>37</v>
      </c>
      <c r="H39" s="1" t="s">
        <v>34</v>
      </c>
      <c r="I39" s="1">
        <v>70</v>
      </c>
      <c r="J39" s="5" t="s">
        <v>78</v>
      </c>
      <c r="K39" s="1" t="s">
        <v>79</v>
      </c>
      <c r="L39" s="1"/>
      <c r="M39" s="1"/>
      <c r="N39" s="1"/>
      <c r="O39" s="1"/>
    </row>
    <row r="40" spans="1:15" x14ac:dyDescent="0.3">
      <c r="A40" s="6">
        <v>117</v>
      </c>
      <c r="B40" s="1">
        <v>120</v>
      </c>
      <c r="C40" s="9">
        <v>2.97</v>
      </c>
      <c r="D40" s="9">
        <v>0.99</v>
      </c>
      <c r="E40" s="1" t="s">
        <v>34</v>
      </c>
      <c r="F40" s="1" t="s">
        <v>27</v>
      </c>
      <c r="G40" s="1" t="s">
        <v>37</v>
      </c>
      <c r="H40" s="1" t="s">
        <v>34</v>
      </c>
      <c r="I40" s="1">
        <v>50</v>
      </c>
      <c r="J40" s="1">
        <v>1</v>
      </c>
      <c r="K40" s="1" t="s">
        <v>80</v>
      </c>
      <c r="L40" s="1" t="s">
        <v>81</v>
      </c>
      <c r="M40" s="1"/>
      <c r="N40" s="1"/>
      <c r="O40" s="1"/>
    </row>
    <row r="41" spans="1:15" x14ac:dyDescent="0.3">
      <c r="A41" s="6">
        <v>120</v>
      </c>
      <c r="B41" s="1">
        <v>123</v>
      </c>
      <c r="C41" s="9">
        <v>2.94</v>
      </c>
      <c r="D41" s="9">
        <v>1.42</v>
      </c>
      <c r="E41" s="1" t="s">
        <v>42</v>
      </c>
      <c r="F41" s="1" t="s">
        <v>27</v>
      </c>
      <c r="G41" s="1" t="s">
        <v>37</v>
      </c>
      <c r="H41" s="1" t="s">
        <v>34</v>
      </c>
      <c r="I41" s="1">
        <v>30</v>
      </c>
      <c r="J41" s="1">
        <v>3</v>
      </c>
      <c r="K41" s="1" t="s">
        <v>82</v>
      </c>
      <c r="L41" s="1" t="s">
        <v>83</v>
      </c>
      <c r="M41" s="1" t="s">
        <v>84</v>
      </c>
      <c r="N41" s="1"/>
      <c r="O41" s="1"/>
    </row>
    <row r="42" spans="1:15" x14ac:dyDescent="0.3">
      <c r="A42" s="6">
        <v>123</v>
      </c>
      <c r="B42" s="1">
        <v>126</v>
      </c>
      <c r="C42" s="9">
        <v>2.86</v>
      </c>
      <c r="D42" s="9">
        <v>0.45</v>
      </c>
      <c r="E42" s="1" t="s">
        <v>34</v>
      </c>
      <c r="F42" s="1" t="s">
        <v>27</v>
      </c>
      <c r="G42" s="1" t="s">
        <v>37</v>
      </c>
      <c r="H42" s="1" t="s">
        <v>34</v>
      </c>
      <c r="I42" s="1">
        <v>40</v>
      </c>
      <c r="J42" s="1">
        <v>2</v>
      </c>
      <c r="K42" s="1" t="s">
        <v>85</v>
      </c>
      <c r="L42" s="1" t="s">
        <v>86</v>
      </c>
      <c r="M42" s="1"/>
      <c r="N42" s="1"/>
      <c r="O42" s="1"/>
    </row>
    <row r="43" spans="1:15" x14ac:dyDescent="0.3">
      <c r="A43" s="6">
        <v>126</v>
      </c>
      <c r="B43" s="1">
        <v>129</v>
      </c>
      <c r="C43" s="9">
        <v>2.8</v>
      </c>
      <c r="D43" s="9">
        <v>1.69</v>
      </c>
      <c r="E43" s="1" t="s">
        <v>34</v>
      </c>
      <c r="F43" s="1" t="s">
        <v>47</v>
      </c>
      <c r="G43" s="1" t="s">
        <v>37</v>
      </c>
      <c r="H43" s="1" t="s">
        <v>34</v>
      </c>
      <c r="I43" s="1">
        <v>30</v>
      </c>
      <c r="J43" s="1">
        <v>1</v>
      </c>
      <c r="K43" s="1" t="s">
        <v>172</v>
      </c>
      <c r="L43" s="1"/>
      <c r="M43" s="1"/>
      <c r="N43" s="1"/>
      <c r="O43" s="1"/>
    </row>
    <row r="44" spans="1:15" x14ac:dyDescent="0.3">
      <c r="A44" s="6">
        <v>129</v>
      </c>
      <c r="B44" s="1">
        <v>132</v>
      </c>
      <c r="C44" s="9">
        <v>2.82</v>
      </c>
      <c r="D44" s="9">
        <v>2.15</v>
      </c>
      <c r="E44" s="1" t="s">
        <v>26</v>
      </c>
      <c r="F44" s="1" t="s">
        <v>27</v>
      </c>
      <c r="G44" s="1" t="s">
        <v>37</v>
      </c>
      <c r="H44" s="1" t="s">
        <v>34</v>
      </c>
      <c r="I44" s="1">
        <v>15</v>
      </c>
      <c r="J44" s="1">
        <v>1.5</v>
      </c>
      <c r="K44" s="1" t="s">
        <v>173</v>
      </c>
      <c r="L44" s="1" t="s">
        <v>174</v>
      </c>
      <c r="M44" s="1"/>
      <c r="N44" s="1"/>
      <c r="O44" s="1"/>
    </row>
    <row r="45" spans="1:15" x14ac:dyDescent="0.3">
      <c r="A45" s="6">
        <v>132</v>
      </c>
      <c r="B45" s="1">
        <v>135</v>
      </c>
      <c r="C45" s="9">
        <v>2.82</v>
      </c>
      <c r="D45" s="9">
        <v>1.48</v>
      </c>
      <c r="E45" s="1" t="s">
        <v>26</v>
      </c>
      <c r="F45" s="1" t="s">
        <v>27</v>
      </c>
      <c r="G45" s="1" t="s">
        <v>37</v>
      </c>
      <c r="H45" s="1" t="s">
        <v>34</v>
      </c>
      <c r="I45" s="1">
        <v>20</v>
      </c>
      <c r="J45" s="1">
        <v>1.5</v>
      </c>
      <c r="K45" s="1" t="s">
        <v>175</v>
      </c>
      <c r="L45" s="1" t="s">
        <v>176</v>
      </c>
      <c r="M45" s="1"/>
      <c r="N45" s="1"/>
      <c r="O45" s="1"/>
    </row>
    <row r="46" spans="1:15" x14ac:dyDescent="0.3">
      <c r="A46" s="6">
        <v>135</v>
      </c>
      <c r="B46" s="1">
        <v>138</v>
      </c>
      <c r="C46" s="9">
        <v>2.9</v>
      </c>
      <c r="D46" s="9">
        <v>1.98</v>
      </c>
      <c r="E46" s="1" t="s">
        <v>34</v>
      </c>
      <c r="F46" s="1" t="s">
        <v>27</v>
      </c>
      <c r="G46" s="1" t="s">
        <v>37</v>
      </c>
      <c r="H46" s="1" t="s">
        <v>34</v>
      </c>
      <c r="I46" s="1">
        <v>8</v>
      </c>
      <c r="J46" s="1">
        <v>2</v>
      </c>
      <c r="K46" s="1" t="s">
        <v>177</v>
      </c>
      <c r="L46" s="1" t="s">
        <v>178</v>
      </c>
      <c r="M46" s="1"/>
      <c r="N46" s="1"/>
      <c r="O46" s="1"/>
    </row>
    <row r="47" spans="1:15" x14ac:dyDescent="0.3">
      <c r="A47" s="6">
        <v>138</v>
      </c>
      <c r="B47" s="1">
        <v>141</v>
      </c>
      <c r="C47" s="9">
        <v>2.76</v>
      </c>
      <c r="D47" s="9">
        <v>1.34</v>
      </c>
      <c r="E47" s="1" t="s">
        <v>34</v>
      </c>
      <c r="F47" s="1" t="s">
        <v>27</v>
      </c>
      <c r="G47" s="1" t="s">
        <v>37</v>
      </c>
      <c r="H47" s="1" t="s">
        <v>34</v>
      </c>
      <c r="I47" s="1">
        <v>20</v>
      </c>
      <c r="J47" s="1">
        <v>1.5</v>
      </c>
      <c r="K47" s="1" t="s">
        <v>179</v>
      </c>
      <c r="L47" s="1" t="s">
        <v>180</v>
      </c>
      <c r="M47" s="1"/>
      <c r="N47" s="1"/>
      <c r="O47" s="1"/>
    </row>
    <row r="48" spans="1:15" x14ac:dyDescent="0.3">
      <c r="A48" s="6">
        <v>141</v>
      </c>
      <c r="B48" s="1">
        <v>144</v>
      </c>
      <c r="C48" s="9">
        <v>2.75</v>
      </c>
      <c r="D48" s="9">
        <v>1.4</v>
      </c>
      <c r="E48" s="1" t="s">
        <v>34</v>
      </c>
      <c r="F48" s="1" t="s">
        <v>27</v>
      </c>
      <c r="G48" s="1" t="s">
        <v>37</v>
      </c>
      <c r="H48" s="1" t="s">
        <v>34</v>
      </c>
      <c r="I48" s="1">
        <v>40</v>
      </c>
      <c r="J48" s="1">
        <v>1</v>
      </c>
      <c r="K48" s="1" t="s">
        <v>181</v>
      </c>
      <c r="L48" s="1" t="s">
        <v>182</v>
      </c>
      <c r="M48" s="1"/>
      <c r="N48" s="1"/>
      <c r="O48" s="1"/>
    </row>
    <row r="49" spans="1:15" x14ac:dyDescent="0.3">
      <c r="A49" s="6">
        <v>144</v>
      </c>
      <c r="B49" s="1">
        <v>147</v>
      </c>
      <c r="C49" s="9">
        <v>2.77</v>
      </c>
      <c r="D49" s="9">
        <v>1.33</v>
      </c>
      <c r="E49" s="1" t="s">
        <v>26</v>
      </c>
      <c r="F49" s="1" t="s">
        <v>27</v>
      </c>
      <c r="G49" s="1" t="s">
        <v>37</v>
      </c>
      <c r="H49" s="1" t="s">
        <v>34</v>
      </c>
      <c r="I49" s="1">
        <v>30</v>
      </c>
      <c r="J49" s="1"/>
      <c r="K49" s="1" t="s">
        <v>183</v>
      </c>
      <c r="L49" s="1" t="s">
        <v>184</v>
      </c>
      <c r="M49" s="1" t="s">
        <v>185</v>
      </c>
      <c r="N49" s="1"/>
      <c r="O49" s="1"/>
    </row>
    <row r="50" spans="1:15" x14ac:dyDescent="0.3">
      <c r="A50" s="6">
        <v>147</v>
      </c>
      <c r="B50" s="1">
        <v>150</v>
      </c>
      <c r="C50" s="9">
        <v>2.68</v>
      </c>
      <c r="D50" s="9">
        <v>0.23</v>
      </c>
      <c r="E50" s="1" t="s">
        <v>26</v>
      </c>
      <c r="F50" s="1" t="s">
        <v>27</v>
      </c>
      <c r="G50" s="1" t="s">
        <v>28</v>
      </c>
      <c r="H50" s="1" t="s">
        <v>34</v>
      </c>
      <c r="I50" s="1">
        <v>70</v>
      </c>
      <c r="J50" s="1">
        <v>1</v>
      </c>
      <c r="K50" s="1" t="s">
        <v>186</v>
      </c>
      <c r="L50" s="1" t="s">
        <v>187</v>
      </c>
      <c r="M50" s="1"/>
      <c r="N50" s="1"/>
      <c r="O50" s="1"/>
    </row>
    <row r="51" spans="1:15" x14ac:dyDescent="0.3">
      <c r="A51" s="6">
        <v>150</v>
      </c>
      <c r="B51" s="1">
        <v>153</v>
      </c>
      <c r="C51" s="9">
        <v>2.65</v>
      </c>
      <c r="D51" s="9">
        <v>0.35</v>
      </c>
      <c r="E51" s="1" t="s">
        <v>26</v>
      </c>
      <c r="F51" s="1" t="s">
        <v>27</v>
      </c>
      <c r="G51" s="1" t="s">
        <v>28</v>
      </c>
      <c r="H51" s="1" t="s">
        <v>34</v>
      </c>
      <c r="I51" s="1">
        <v>80</v>
      </c>
      <c r="J51" s="1">
        <v>1</v>
      </c>
      <c r="K51" s="1" t="s">
        <v>188</v>
      </c>
      <c r="L51" s="1"/>
      <c r="M51" s="1"/>
      <c r="N51" s="1"/>
      <c r="O51" s="1"/>
    </row>
    <row r="52" spans="1:15" x14ac:dyDescent="0.3">
      <c r="A52" s="6">
        <v>153</v>
      </c>
      <c r="B52" s="1">
        <v>156</v>
      </c>
      <c r="C52" s="9">
        <v>2.54</v>
      </c>
      <c r="D52" s="9">
        <v>0.63</v>
      </c>
      <c r="E52" s="1" t="s">
        <v>26</v>
      </c>
      <c r="F52" s="1" t="s">
        <v>27</v>
      </c>
      <c r="G52" s="1" t="s">
        <v>28</v>
      </c>
      <c r="H52" s="1" t="s">
        <v>34</v>
      </c>
      <c r="I52" s="1">
        <v>80</v>
      </c>
      <c r="J52" s="1">
        <v>1.5</v>
      </c>
      <c r="K52" s="1" t="s">
        <v>189</v>
      </c>
      <c r="L52" s="1" t="s">
        <v>184</v>
      </c>
      <c r="M52" s="1"/>
      <c r="N52" s="1"/>
      <c r="O52" s="1"/>
    </row>
    <row r="53" spans="1:15" x14ac:dyDescent="0.3">
      <c r="A53" s="6">
        <v>156</v>
      </c>
      <c r="B53" s="1">
        <v>159</v>
      </c>
      <c r="C53" s="9">
        <v>2.68</v>
      </c>
      <c r="D53" s="9">
        <v>1.53</v>
      </c>
      <c r="E53" s="1" t="s">
        <v>34</v>
      </c>
      <c r="F53" s="1" t="s">
        <v>27</v>
      </c>
      <c r="G53" s="1" t="s">
        <v>37</v>
      </c>
      <c r="H53" s="1" t="s">
        <v>34</v>
      </c>
      <c r="I53" s="1">
        <v>15</v>
      </c>
      <c r="J53" s="1">
        <v>1.5</v>
      </c>
      <c r="K53" s="1" t="s">
        <v>190</v>
      </c>
      <c r="L53" s="1" t="s">
        <v>191</v>
      </c>
      <c r="M53" s="1"/>
      <c r="N53" s="1"/>
      <c r="O53" s="1"/>
    </row>
    <row r="54" spans="1:15" x14ac:dyDescent="0.3">
      <c r="A54" s="6">
        <v>159</v>
      </c>
      <c r="B54" s="1">
        <v>162</v>
      </c>
      <c r="C54" s="9">
        <v>2.76</v>
      </c>
      <c r="D54" s="9">
        <v>0.72</v>
      </c>
      <c r="E54" s="1" t="s">
        <v>34</v>
      </c>
      <c r="F54" s="1" t="s">
        <v>27</v>
      </c>
      <c r="G54" s="1" t="s">
        <v>37</v>
      </c>
      <c r="H54" s="1" t="s">
        <v>34</v>
      </c>
      <c r="I54" s="1">
        <v>40</v>
      </c>
      <c r="J54" s="1">
        <v>1</v>
      </c>
      <c r="K54" s="1" t="s">
        <v>192</v>
      </c>
      <c r="L54" s="1" t="s">
        <v>193</v>
      </c>
      <c r="M54" s="1"/>
      <c r="N54" s="1"/>
      <c r="O54" s="1"/>
    </row>
    <row r="55" spans="1:15" x14ac:dyDescent="0.3">
      <c r="A55" s="6">
        <v>162</v>
      </c>
      <c r="B55" s="1">
        <v>165</v>
      </c>
      <c r="C55" s="9">
        <v>2.76</v>
      </c>
      <c r="D55" s="9">
        <v>1.25</v>
      </c>
      <c r="E55" s="1" t="s">
        <v>34</v>
      </c>
      <c r="F55" s="1" t="s">
        <v>27</v>
      </c>
      <c r="G55" s="1" t="s">
        <v>37</v>
      </c>
      <c r="H55" s="1" t="s">
        <v>34</v>
      </c>
      <c r="I55" s="1">
        <v>30</v>
      </c>
      <c r="J55" s="1">
        <v>1.5</v>
      </c>
      <c r="K55" s="1" t="s">
        <v>194</v>
      </c>
      <c r="L55" s="1" t="s">
        <v>180</v>
      </c>
      <c r="M55" s="1"/>
      <c r="N55" s="1"/>
      <c r="O55" s="1"/>
    </row>
    <row r="56" spans="1:15" x14ac:dyDescent="0.3">
      <c r="A56" s="6">
        <f>B55</f>
        <v>165</v>
      </c>
      <c r="B56" s="1">
        <f>A56+3</f>
        <v>168</v>
      </c>
      <c r="C56" s="9">
        <v>3</v>
      </c>
      <c r="D56" s="9">
        <v>2.4700000000000002</v>
      </c>
      <c r="E56" s="1" t="s">
        <v>34</v>
      </c>
      <c r="F56" s="1" t="s">
        <v>27</v>
      </c>
      <c r="G56" s="1" t="s">
        <v>37</v>
      </c>
      <c r="H56" s="1" t="s">
        <v>34</v>
      </c>
      <c r="I56" s="1">
        <v>10</v>
      </c>
      <c r="J56" s="1">
        <v>1</v>
      </c>
      <c r="K56" s="1" t="s">
        <v>195</v>
      </c>
      <c r="L56" s="1"/>
      <c r="M56" s="1"/>
      <c r="N56" s="1"/>
      <c r="O56" s="1"/>
    </row>
    <row r="57" spans="1:15" x14ac:dyDescent="0.3">
      <c r="A57" s="6">
        <f>A56+3</f>
        <v>168</v>
      </c>
      <c r="B57" s="1">
        <f>A57+3</f>
        <v>171</v>
      </c>
      <c r="C57" s="9">
        <v>2.74</v>
      </c>
      <c r="D57" s="9">
        <v>1.1299999999999999</v>
      </c>
      <c r="E57" s="1" t="s">
        <v>34</v>
      </c>
      <c r="F57" s="1" t="s">
        <v>27</v>
      </c>
      <c r="G57" s="1" t="s">
        <v>37</v>
      </c>
      <c r="H57" s="1" t="s">
        <v>34</v>
      </c>
      <c r="I57" s="1">
        <v>20</v>
      </c>
      <c r="J57" s="1">
        <v>2</v>
      </c>
      <c r="K57" s="1" t="s">
        <v>196</v>
      </c>
      <c r="L57" s="1" t="s">
        <v>197</v>
      </c>
      <c r="M57" s="1" t="s">
        <v>198</v>
      </c>
      <c r="N57" s="1"/>
      <c r="O57" s="1"/>
    </row>
    <row r="58" spans="1:15" x14ac:dyDescent="0.3">
      <c r="A58" s="6">
        <f t="shared" ref="A58:A83" si="0">A57+3</f>
        <v>171</v>
      </c>
      <c r="B58" s="1">
        <f t="shared" ref="B58:B83" si="1">A58+3</f>
        <v>174</v>
      </c>
      <c r="C58" s="9">
        <v>2.69</v>
      </c>
      <c r="D58" s="9">
        <v>1.27</v>
      </c>
      <c r="E58" s="1" t="s">
        <v>34</v>
      </c>
      <c r="F58" s="1" t="s">
        <v>27</v>
      </c>
      <c r="G58" s="1" t="s">
        <v>37</v>
      </c>
      <c r="H58" s="1" t="s">
        <v>34</v>
      </c>
      <c r="I58" s="1">
        <v>40</v>
      </c>
      <c r="J58" s="1">
        <v>2</v>
      </c>
      <c r="K58" s="1" t="s">
        <v>199</v>
      </c>
      <c r="L58" s="1" t="s">
        <v>200</v>
      </c>
      <c r="M58" s="1"/>
      <c r="N58" s="1"/>
      <c r="O58" s="1"/>
    </row>
    <row r="59" spans="1:15" x14ac:dyDescent="0.3">
      <c r="A59" s="6">
        <f t="shared" si="0"/>
        <v>174</v>
      </c>
      <c r="B59" s="1">
        <f t="shared" si="1"/>
        <v>177</v>
      </c>
      <c r="C59" s="9">
        <v>2.64</v>
      </c>
      <c r="D59" s="9">
        <v>0.67</v>
      </c>
      <c r="E59" s="1" t="s">
        <v>34</v>
      </c>
      <c r="F59" s="1" t="s">
        <v>27</v>
      </c>
      <c r="G59" s="1" t="s">
        <v>37</v>
      </c>
      <c r="H59" s="1" t="s">
        <v>34</v>
      </c>
      <c r="I59" s="1">
        <v>60</v>
      </c>
      <c r="J59" s="1">
        <v>1</v>
      </c>
      <c r="K59" s="1" t="s">
        <v>201</v>
      </c>
      <c r="L59" s="1" t="s">
        <v>202</v>
      </c>
      <c r="M59" s="1"/>
      <c r="N59" s="1"/>
      <c r="O59" s="1"/>
    </row>
    <row r="60" spans="1:15" x14ac:dyDescent="0.3">
      <c r="A60" s="6">
        <f t="shared" si="0"/>
        <v>177</v>
      </c>
      <c r="B60" s="1">
        <f t="shared" si="1"/>
        <v>180</v>
      </c>
      <c r="C60" s="9">
        <v>2.94</v>
      </c>
      <c r="D60" s="9">
        <v>2.81</v>
      </c>
      <c r="E60" s="1" t="s">
        <v>34</v>
      </c>
      <c r="F60" s="1" t="s">
        <v>27</v>
      </c>
      <c r="G60" s="1" t="s">
        <v>37</v>
      </c>
      <c r="H60" s="1" t="s">
        <v>34</v>
      </c>
      <c r="I60" s="1">
        <v>4</v>
      </c>
      <c r="J60" s="1">
        <v>2</v>
      </c>
      <c r="K60" s="1" t="s">
        <v>203</v>
      </c>
      <c r="L60" s="1" t="s">
        <v>202</v>
      </c>
      <c r="M60" s="1" t="s">
        <v>204</v>
      </c>
      <c r="N60" s="1"/>
      <c r="O60" s="1"/>
    </row>
    <row r="61" spans="1:15" x14ac:dyDescent="0.3">
      <c r="A61" s="6">
        <f t="shared" si="0"/>
        <v>180</v>
      </c>
      <c r="B61" s="1">
        <f t="shared" si="1"/>
        <v>183</v>
      </c>
      <c r="C61" s="9">
        <v>2.95</v>
      </c>
      <c r="D61" s="9">
        <v>1.84</v>
      </c>
      <c r="E61" s="1" t="s">
        <v>34</v>
      </c>
      <c r="F61" s="1" t="s">
        <v>27</v>
      </c>
      <c r="G61" s="1" t="s">
        <v>37</v>
      </c>
      <c r="H61" s="1" t="s">
        <v>34</v>
      </c>
      <c r="I61" s="1">
        <v>10</v>
      </c>
      <c r="J61" s="1">
        <v>2</v>
      </c>
      <c r="K61" s="1" t="s">
        <v>205</v>
      </c>
      <c r="L61" s="1" t="s">
        <v>209</v>
      </c>
      <c r="M61" s="1" t="s">
        <v>206</v>
      </c>
      <c r="N61" s="1"/>
      <c r="O61" s="1"/>
    </row>
    <row r="62" spans="1:15" x14ac:dyDescent="0.3">
      <c r="A62" s="6">
        <f t="shared" si="0"/>
        <v>183</v>
      </c>
      <c r="B62" s="1">
        <f t="shared" si="1"/>
        <v>186</v>
      </c>
      <c r="C62" s="9">
        <v>2.93</v>
      </c>
      <c r="D62" s="9">
        <v>2.06</v>
      </c>
      <c r="E62" s="1" t="s">
        <v>34</v>
      </c>
      <c r="F62" s="1" t="s">
        <v>27</v>
      </c>
      <c r="G62" s="1" t="s">
        <v>37</v>
      </c>
      <c r="H62" s="1" t="s">
        <v>34</v>
      </c>
      <c r="I62" s="1">
        <v>11</v>
      </c>
      <c r="J62" s="1">
        <v>2</v>
      </c>
      <c r="K62" s="1" t="s">
        <v>207</v>
      </c>
      <c r="L62" s="1" t="s">
        <v>208</v>
      </c>
      <c r="M62" s="1" t="s">
        <v>209</v>
      </c>
      <c r="N62" s="1" t="s">
        <v>210</v>
      </c>
      <c r="O62" s="1"/>
    </row>
    <row r="63" spans="1:15" x14ac:dyDescent="0.3">
      <c r="A63" s="6">
        <f t="shared" si="0"/>
        <v>186</v>
      </c>
      <c r="B63" s="1">
        <f t="shared" si="1"/>
        <v>189</v>
      </c>
      <c r="C63" s="9">
        <v>2.95</v>
      </c>
      <c r="D63" s="9">
        <v>2.2200000000000002</v>
      </c>
      <c r="E63" s="1" t="s">
        <v>34</v>
      </c>
      <c r="F63" s="1" t="s">
        <v>27</v>
      </c>
      <c r="G63" s="1" t="s">
        <v>37</v>
      </c>
      <c r="H63" s="1" t="s">
        <v>34</v>
      </c>
      <c r="I63" s="1">
        <v>10</v>
      </c>
      <c r="J63" s="1">
        <v>1.5</v>
      </c>
      <c r="K63" s="1" t="s">
        <v>211</v>
      </c>
      <c r="L63" s="1" t="s">
        <v>522</v>
      </c>
      <c r="M63" s="1"/>
      <c r="N63" s="1"/>
      <c r="O63" s="1"/>
    </row>
    <row r="64" spans="1:15" x14ac:dyDescent="0.3">
      <c r="A64" s="6">
        <f t="shared" si="0"/>
        <v>189</v>
      </c>
      <c r="B64" s="1">
        <f t="shared" si="1"/>
        <v>192</v>
      </c>
      <c r="C64" s="9">
        <v>2.79</v>
      </c>
      <c r="D64" s="9">
        <v>1.68</v>
      </c>
      <c r="E64" s="1" t="s">
        <v>34</v>
      </c>
      <c r="F64" s="1" t="s">
        <v>27</v>
      </c>
      <c r="G64" s="1" t="s">
        <v>37</v>
      </c>
      <c r="H64" s="1" t="s">
        <v>34</v>
      </c>
      <c r="I64" s="1">
        <v>20</v>
      </c>
      <c r="J64" s="1">
        <v>1</v>
      </c>
      <c r="K64" s="1" t="s">
        <v>212</v>
      </c>
      <c r="L64" s="1"/>
      <c r="M64" s="1"/>
      <c r="N64" s="1"/>
      <c r="O64" s="1"/>
    </row>
    <row r="65" spans="1:15" x14ac:dyDescent="0.3">
      <c r="A65" s="6">
        <f t="shared" si="0"/>
        <v>192</v>
      </c>
      <c r="B65" s="1">
        <f t="shared" si="1"/>
        <v>195</v>
      </c>
      <c r="C65" s="9">
        <v>2.94</v>
      </c>
      <c r="D65" s="9">
        <v>2.15</v>
      </c>
      <c r="E65" s="1" t="s">
        <v>34</v>
      </c>
      <c r="F65" s="1" t="s">
        <v>27</v>
      </c>
      <c r="G65" s="1" t="s">
        <v>37</v>
      </c>
      <c r="H65" s="1" t="s">
        <v>34</v>
      </c>
      <c r="I65" s="1">
        <v>15</v>
      </c>
      <c r="J65" s="1">
        <v>1.5</v>
      </c>
      <c r="K65" s="1" t="s">
        <v>213</v>
      </c>
      <c r="L65" s="1" t="s">
        <v>214</v>
      </c>
      <c r="M65" s="1"/>
      <c r="N65" s="1"/>
      <c r="O65" s="1"/>
    </row>
    <row r="66" spans="1:15" x14ac:dyDescent="0.3">
      <c r="A66" s="6">
        <f t="shared" si="0"/>
        <v>195</v>
      </c>
      <c r="B66" s="1">
        <f t="shared" si="1"/>
        <v>198</v>
      </c>
      <c r="C66" s="9">
        <v>2.78</v>
      </c>
      <c r="D66" s="9">
        <v>1.32</v>
      </c>
      <c r="E66" s="1" t="s">
        <v>34</v>
      </c>
      <c r="F66" s="1" t="s">
        <v>27</v>
      </c>
      <c r="G66" s="1" t="s">
        <v>37</v>
      </c>
      <c r="H66" s="1" t="s">
        <v>34</v>
      </c>
      <c r="I66" s="1">
        <v>15</v>
      </c>
      <c r="J66" s="1">
        <v>1.5</v>
      </c>
      <c r="K66" s="1" t="s">
        <v>215</v>
      </c>
      <c r="L66" s="1" t="s">
        <v>216</v>
      </c>
      <c r="M66" s="1"/>
      <c r="N66" s="1"/>
      <c r="O66" s="1"/>
    </row>
    <row r="67" spans="1:15" x14ac:dyDescent="0.3">
      <c r="A67" s="6">
        <f t="shared" si="0"/>
        <v>198</v>
      </c>
      <c r="B67" s="1">
        <f t="shared" si="1"/>
        <v>201</v>
      </c>
      <c r="C67" s="9">
        <v>3</v>
      </c>
      <c r="D67" s="9">
        <v>2.15</v>
      </c>
      <c r="E67" s="1" t="s">
        <v>34</v>
      </c>
      <c r="F67" s="1" t="s">
        <v>27</v>
      </c>
      <c r="G67" s="1" t="s">
        <v>37</v>
      </c>
      <c r="H67" s="1" t="s">
        <v>34</v>
      </c>
      <c r="I67" s="1">
        <v>8</v>
      </c>
      <c r="J67" s="1">
        <v>3.5</v>
      </c>
      <c r="K67" s="1" t="s">
        <v>217</v>
      </c>
      <c r="L67" s="1" t="s">
        <v>218</v>
      </c>
      <c r="M67" s="1" t="s">
        <v>219</v>
      </c>
      <c r="N67" s="1" t="s">
        <v>220</v>
      </c>
      <c r="O67" s="1"/>
    </row>
    <row r="68" spans="1:15" x14ac:dyDescent="0.3">
      <c r="A68" s="6">
        <f t="shared" si="0"/>
        <v>201</v>
      </c>
      <c r="B68" s="1">
        <f t="shared" si="1"/>
        <v>204</v>
      </c>
      <c r="C68" s="9">
        <v>3</v>
      </c>
      <c r="D68" s="9">
        <v>2.42</v>
      </c>
      <c r="E68" s="1" t="s">
        <v>34</v>
      </c>
      <c r="F68" s="1" t="s">
        <v>27</v>
      </c>
      <c r="G68" s="1" t="s">
        <v>37</v>
      </c>
      <c r="H68" s="1" t="s">
        <v>42</v>
      </c>
      <c r="I68" s="1">
        <v>6</v>
      </c>
      <c r="J68" s="1">
        <v>1.5</v>
      </c>
      <c r="K68" s="1" t="s">
        <v>221</v>
      </c>
      <c r="L68" s="1" t="s">
        <v>222</v>
      </c>
      <c r="M68" s="1"/>
      <c r="N68" s="1"/>
      <c r="O68" s="1"/>
    </row>
    <row r="69" spans="1:15" x14ac:dyDescent="0.3">
      <c r="A69" s="6">
        <f t="shared" si="0"/>
        <v>204</v>
      </c>
      <c r="B69" s="1">
        <f t="shared" si="1"/>
        <v>207</v>
      </c>
      <c r="C69" s="9">
        <v>2.77</v>
      </c>
      <c r="D69" s="9">
        <v>1.37</v>
      </c>
      <c r="E69" s="1" t="s">
        <v>26</v>
      </c>
      <c r="F69" s="1" t="s">
        <v>27</v>
      </c>
      <c r="G69" s="1" t="s">
        <v>37</v>
      </c>
      <c r="H69" s="1" t="s">
        <v>29</v>
      </c>
      <c r="I69" s="1">
        <v>20</v>
      </c>
      <c r="J69" s="1">
        <v>1</v>
      </c>
      <c r="K69" s="1" t="s">
        <v>223</v>
      </c>
      <c r="L69" s="1" t="s">
        <v>181</v>
      </c>
      <c r="M69" s="1"/>
      <c r="N69" s="1"/>
      <c r="O69" s="1"/>
    </row>
    <row r="70" spans="1:15" x14ac:dyDescent="0.3">
      <c r="A70" s="6">
        <f t="shared" si="0"/>
        <v>207</v>
      </c>
      <c r="B70" s="1">
        <f t="shared" si="1"/>
        <v>210</v>
      </c>
      <c r="C70" s="9">
        <v>2.95</v>
      </c>
      <c r="D70" s="9">
        <v>2.17</v>
      </c>
      <c r="E70" s="1" t="s">
        <v>34</v>
      </c>
      <c r="F70" s="1" t="s">
        <v>27</v>
      </c>
      <c r="G70" s="1" t="s">
        <v>37</v>
      </c>
      <c r="H70" s="1" t="s">
        <v>42</v>
      </c>
      <c r="I70" s="1">
        <v>20</v>
      </c>
      <c r="J70" s="1">
        <v>2</v>
      </c>
      <c r="K70" s="1" t="s">
        <v>224</v>
      </c>
      <c r="L70" s="1" t="s">
        <v>225</v>
      </c>
      <c r="M70" s="1" t="s">
        <v>180</v>
      </c>
      <c r="N70" s="1"/>
      <c r="O70" s="1"/>
    </row>
    <row r="71" spans="1:15" x14ac:dyDescent="0.3">
      <c r="A71" s="6">
        <f t="shared" si="0"/>
        <v>210</v>
      </c>
      <c r="B71" s="1">
        <f t="shared" si="1"/>
        <v>213</v>
      </c>
      <c r="C71" s="9">
        <v>2.72</v>
      </c>
      <c r="D71" s="9">
        <v>2.02</v>
      </c>
      <c r="E71" s="1" t="s">
        <v>34</v>
      </c>
      <c r="F71" s="1" t="s">
        <v>27</v>
      </c>
      <c r="G71" s="1" t="s">
        <v>37</v>
      </c>
      <c r="H71" s="1" t="s">
        <v>42</v>
      </c>
      <c r="I71" s="1">
        <v>15</v>
      </c>
      <c r="J71" s="1">
        <v>1.5</v>
      </c>
      <c r="K71" s="1" t="s">
        <v>226</v>
      </c>
      <c r="L71" s="1" t="s">
        <v>227</v>
      </c>
      <c r="M71" s="1" t="s">
        <v>228</v>
      </c>
      <c r="N71" s="1"/>
      <c r="O71" s="1"/>
    </row>
    <row r="72" spans="1:15" x14ac:dyDescent="0.3">
      <c r="A72" s="6">
        <f t="shared" si="0"/>
        <v>213</v>
      </c>
      <c r="B72" s="1">
        <f t="shared" si="1"/>
        <v>216</v>
      </c>
      <c r="C72" s="9">
        <v>2.92</v>
      </c>
      <c r="D72" s="9">
        <v>1.35</v>
      </c>
      <c r="E72" s="1" t="s">
        <v>34</v>
      </c>
      <c r="F72" s="1" t="s">
        <v>27</v>
      </c>
      <c r="G72" s="1" t="s">
        <v>37</v>
      </c>
      <c r="H72" s="1" t="s">
        <v>42</v>
      </c>
      <c r="I72" s="1">
        <v>40</v>
      </c>
      <c r="J72" s="1">
        <v>2.5</v>
      </c>
      <c r="K72" s="1" t="s">
        <v>229</v>
      </c>
      <c r="L72" s="1" t="s">
        <v>230</v>
      </c>
      <c r="M72" s="1" t="s">
        <v>231</v>
      </c>
      <c r="N72" s="1" t="s">
        <v>232</v>
      </c>
      <c r="O72" s="1"/>
    </row>
    <row r="73" spans="1:15" x14ac:dyDescent="0.3">
      <c r="A73" s="6">
        <f t="shared" si="0"/>
        <v>216</v>
      </c>
      <c r="B73" s="1">
        <f t="shared" si="1"/>
        <v>219</v>
      </c>
      <c r="C73" s="9">
        <v>2.9</v>
      </c>
      <c r="D73" s="9">
        <v>2.12</v>
      </c>
      <c r="E73" s="1" t="s">
        <v>34</v>
      </c>
      <c r="F73" s="1" t="s">
        <v>27</v>
      </c>
      <c r="G73" s="1" t="s">
        <v>37</v>
      </c>
      <c r="H73" s="1" t="s">
        <v>42</v>
      </c>
      <c r="I73" s="1">
        <v>20</v>
      </c>
      <c r="J73" s="1">
        <v>2</v>
      </c>
      <c r="K73" s="1" t="s">
        <v>182</v>
      </c>
      <c r="L73" s="1" t="s">
        <v>180</v>
      </c>
      <c r="M73" s="1" t="s">
        <v>181</v>
      </c>
      <c r="N73" s="1" t="s">
        <v>233</v>
      </c>
      <c r="O73" s="1"/>
    </row>
    <row r="74" spans="1:15" x14ac:dyDescent="0.3">
      <c r="A74" s="6">
        <f t="shared" si="0"/>
        <v>219</v>
      </c>
      <c r="B74" s="1">
        <f t="shared" si="1"/>
        <v>222</v>
      </c>
      <c r="C74" s="9">
        <v>2.72</v>
      </c>
      <c r="D74" s="9">
        <v>1.41</v>
      </c>
      <c r="E74" s="1" t="s">
        <v>34</v>
      </c>
      <c r="F74" s="1" t="s">
        <v>27</v>
      </c>
      <c r="G74" s="1" t="s">
        <v>37</v>
      </c>
      <c r="H74" s="1" t="s">
        <v>42</v>
      </c>
      <c r="I74" s="1">
        <v>10</v>
      </c>
      <c r="J74" s="1">
        <v>3</v>
      </c>
      <c r="K74" s="1" t="s">
        <v>234</v>
      </c>
      <c r="L74" s="1" t="s">
        <v>235</v>
      </c>
      <c r="M74" s="1" t="s">
        <v>236</v>
      </c>
      <c r="N74" s="1" t="s">
        <v>180</v>
      </c>
      <c r="O74" s="1"/>
    </row>
    <row r="75" spans="1:15" x14ac:dyDescent="0.3">
      <c r="A75" s="6">
        <f t="shared" si="0"/>
        <v>222</v>
      </c>
      <c r="B75" s="1">
        <f t="shared" si="1"/>
        <v>225</v>
      </c>
      <c r="C75" s="9">
        <v>2.88</v>
      </c>
      <c r="D75" s="9">
        <v>2.09</v>
      </c>
      <c r="E75" s="1" t="s">
        <v>34</v>
      </c>
      <c r="F75" s="1" t="s">
        <v>27</v>
      </c>
      <c r="G75" s="1" t="s">
        <v>37</v>
      </c>
      <c r="H75" s="1" t="s">
        <v>42</v>
      </c>
      <c r="I75" s="1">
        <v>20</v>
      </c>
      <c r="J75" s="1">
        <v>3.5</v>
      </c>
      <c r="K75" s="1" t="s">
        <v>237</v>
      </c>
      <c r="L75" s="1" t="s">
        <v>238</v>
      </c>
      <c r="M75" s="1" t="s">
        <v>239</v>
      </c>
      <c r="N75" s="1" t="s">
        <v>240</v>
      </c>
      <c r="O75" s="1"/>
    </row>
    <row r="76" spans="1:15" x14ac:dyDescent="0.3">
      <c r="A76" s="6">
        <f t="shared" si="0"/>
        <v>225</v>
      </c>
      <c r="B76" s="1">
        <f t="shared" si="1"/>
        <v>228</v>
      </c>
      <c r="C76" s="9">
        <v>2.88</v>
      </c>
      <c r="D76" s="9">
        <v>1.92</v>
      </c>
      <c r="E76" s="1" t="s">
        <v>34</v>
      </c>
      <c r="F76" s="1" t="s">
        <v>27</v>
      </c>
      <c r="G76" s="1" t="s">
        <v>37</v>
      </c>
      <c r="H76" s="1" t="s">
        <v>42</v>
      </c>
      <c r="I76" s="1">
        <v>20</v>
      </c>
      <c r="J76" s="1">
        <v>1.5</v>
      </c>
      <c r="K76" s="1" t="s">
        <v>241</v>
      </c>
      <c r="L76" s="1" t="s">
        <v>208</v>
      </c>
      <c r="M76" s="1"/>
      <c r="N76" s="1"/>
      <c r="O76" s="1"/>
    </row>
    <row r="77" spans="1:15" x14ac:dyDescent="0.3">
      <c r="A77" s="6">
        <f t="shared" si="0"/>
        <v>228</v>
      </c>
      <c r="B77" s="1">
        <f t="shared" si="1"/>
        <v>231</v>
      </c>
      <c r="C77" s="9">
        <v>2.88</v>
      </c>
      <c r="D77" s="9">
        <v>2.4</v>
      </c>
      <c r="E77" s="1" t="s">
        <v>34</v>
      </c>
      <c r="F77" s="1" t="s">
        <v>27</v>
      </c>
      <c r="G77" s="1" t="s">
        <v>37</v>
      </c>
      <c r="H77" s="1" t="s">
        <v>42</v>
      </c>
      <c r="I77" s="1">
        <v>5</v>
      </c>
      <c r="J77" s="1">
        <v>1.5</v>
      </c>
      <c r="K77" s="1" t="s">
        <v>182</v>
      </c>
      <c r="L77" s="1" t="s">
        <v>219</v>
      </c>
      <c r="M77" s="1" t="s">
        <v>242</v>
      </c>
      <c r="N77" s="1"/>
      <c r="O77" s="1"/>
    </row>
    <row r="78" spans="1:15" x14ac:dyDescent="0.3">
      <c r="A78" s="6">
        <f t="shared" si="0"/>
        <v>231</v>
      </c>
      <c r="B78" s="1">
        <f t="shared" si="1"/>
        <v>234</v>
      </c>
      <c r="C78" s="9">
        <v>3</v>
      </c>
      <c r="D78" s="9">
        <v>1.79</v>
      </c>
      <c r="E78" s="1" t="s">
        <v>34</v>
      </c>
      <c r="F78" s="1" t="s">
        <v>27</v>
      </c>
      <c r="G78" s="1" t="s">
        <v>37</v>
      </c>
      <c r="H78" s="1" t="s">
        <v>34</v>
      </c>
      <c r="I78" s="1">
        <v>15</v>
      </c>
      <c r="J78" s="1">
        <v>1</v>
      </c>
      <c r="K78" s="1" t="s">
        <v>243</v>
      </c>
      <c r="L78" s="1" t="s">
        <v>244</v>
      </c>
      <c r="M78" s="1"/>
      <c r="N78" s="1"/>
      <c r="O78" s="1"/>
    </row>
    <row r="79" spans="1:15" x14ac:dyDescent="0.3">
      <c r="A79" s="6">
        <f t="shared" si="0"/>
        <v>234</v>
      </c>
      <c r="B79" s="1">
        <f t="shared" si="1"/>
        <v>237</v>
      </c>
      <c r="C79" s="9">
        <v>2.91</v>
      </c>
      <c r="D79" s="9">
        <v>2.42</v>
      </c>
      <c r="E79" s="1" t="s">
        <v>34</v>
      </c>
      <c r="F79" s="1" t="s">
        <v>27</v>
      </c>
      <c r="G79" s="1" t="s">
        <v>37</v>
      </c>
      <c r="H79" s="1" t="s">
        <v>42</v>
      </c>
      <c r="I79" s="1">
        <v>15</v>
      </c>
      <c r="J79" s="1">
        <v>1.5</v>
      </c>
      <c r="K79" s="1" t="s">
        <v>229</v>
      </c>
      <c r="L79" s="1" t="s">
        <v>523</v>
      </c>
      <c r="M79" s="1" t="s">
        <v>245</v>
      </c>
      <c r="N79" s="1"/>
      <c r="O79" s="1"/>
    </row>
    <row r="80" spans="1:15" x14ac:dyDescent="0.3">
      <c r="A80" s="6">
        <f t="shared" si="0"/>
        <v>237</v>
      </c>
      <c r="B80" s="1">
        <f t="shared" si="1"/>
        <v>240</v>
      </c>
      <c r="C80" s="9">
        <v>3</v>
      </c>
      <c r="D80" s="9">
        <v>2.29</v>
      </c>
      <c r="E80" s="1" t="s">
        <v>34</v>
      </c>
      <c r="F80" s="1" t="s">
        <v>27</v>
      </c>
      <c r="G80" s="1" t="s">
        <v>37</v>
      </c>
      <c r="H80" s="1" t="s">
        <v>42</v>
      </c>
      <c r="I80" s="1">
        <v>6</v>
      </c>
      <c r="J80" s="1">
        <v>1.5</v>
      </c>
      <c r="K80" s="1" t="s">
        <v>246</v>
      </c>
      <c r="L80" s="1" t="s">
        <v>247</v>
      </c>
      <c r="M80" s="1" t="s">
        <v>248</v>
      </c>
      <c r="N80" s="1"/>
      <c r="O80" s="1"/>
    </row>
    <row r="81" spans="1:15" x14ac:dyDescent="0.3">
      <c r="A81" s="6">
        <f t="shared" si="0"/>
        <v>240</v>
      </c>
      <c r="B81" s="1">
        <f t="shared" si="1"/>
        <v>243</v>
      </c>
      <c r="C81" s="9">
        <v>2.86</v>
      </c>
      <c r="D81" s="9">
        <v>1.8</v>
      </c>
      <c r="E81" s="1" t="s">
        <v>34</v>
      </c>
      <c r="F81" s="1" t="s">
        <v>27</v>
      </c>
      <c r="G81" s="1" t="s">
        <v>37</v>
      </c>
      <c r="H81" s="1" t="s">
        <v>42</v>
      </c>
      <c r="I81" s="1">
        <v>8</v>
      </c>
      <c r="J81" s="1">
        <v>1.5</v>
      </c>
      <c r="K81" s="1" t="s">
        <v>226</v>
      </c>
      <c r="L81" s="1" t="s">
        <v>249</v>
      </c>
      <c r="M81" s="1" t="s">
        <v>250</v>
      </c>
      <c r="N81" s="1"/>
      <c r="O81" s="1"/>
    </row>
    <row r="82" spans="1:15" x14ac:dyDescent="0.3">
      <c r="A82" s="6">
        <f t="shared" si="0"/>
        <v>243</v>
      </c>
      <c r="B82" s="1">
        <f t="shared" si="1"/>
        <v>246</v>
      </c>
      <c r="C82" s="9">
        <v>2.96</v>
      </c>
      <c r="D82" s="9">
        <v>2.06</v>
      </c>
      <c r="E82" s="1" t="s">
        <v>34</v>
      </c>
      <c r="F82" s="1" t="s">
        <v>27</v>
      </c>
      <c r="G82" s="1" t="s">
        <v>37</v>
      </c>
      <c r="H82" s="1" t="s">
        <v>42</v>
      </c>
      <c r="I82" s="1">
        <v>8</v>
      </c>
      <c r="J82" s="1">
        <v>1</v>
      </c>
      <c r="K82" s="1" t="s">
        <v>251</v>
      </c>
      <c r="L82" s="1" t="s">
        <v>252</v>
      </c>
      <c r="M82" s="1"/>
      <c r="N82" s="1"/>
      <c r="O82" s="1"/>
    </row>
    <row r="83" spans="1:15" x14ac:dyDescent="0.3">
      <c r="A83" s="6">
        <f t="shared" si="0"/>
        <v>246</v>
      </c>
      <c r="B83" s="1">
        <f t="shared" si="1"/>
        <v>249</v>
      </c>
      <c r="C83" s="9">
        <v>2.98</v>
      </c>
      <c r="D83" s="9">
        <v>2.34</v>
      </c>
      <c r="E83" s="1" t="s">
        <v>34</v>
      </c>
      <c r="F83" s="1" t="s">
        <v>27</v>
      </c>
      <c r="G83" s="1" t="s">
        <v>37</v>
      </c>
      <c r="H83" s="1" t="s">
        <v>42</v>
      </c>
      <c r="I83" s="1">
        <v>6</v>
      </c>
      <c r="J83" s="1">
        <v>3</v>
      </c>
      <c r="K83" s="1" t="s">
        <v>253</v>
      </c>
      <c r="L83" s="1" t="s">
        <v>254</v>
      </c>
      <c r="M83" s="1" t="s">
        <v>255</v>
      </c>
      <c r="N83" s="1"/>
      <c r="O83" s="1"/>
    </row>
    <row r="84" spans="1:15" x14ac:dyDescent="0.3">
      <c r="A84" s="6">
        <v>249</v>
      </c>
      <c r="B84" s="1">
        <v>252</v>
      </c>
      <c r="C84" s="9">
        <f>2.64+0.23</f>
        <v>2.87</v>
      </c>
      <c r="D84" s="9">
        <v>2.62</v>
      </c>
      <c r="E84" s="1" t="s">
        <v>34</v>
      </c>
      <c r="F84" s="1" t="s">
        <v>27</v>
      </c>
      <c r="G84" s="1" t="s">
        <v>37</v>
      </c>
      <c r="H84" s="1" t="s">
        <v>42</v>
      </c>
      <c r="I84" s="1">
        <v>2</v>
      </c>
      <c r="J84" s="1">
        <v>1.5</v>
      </c>
      <c r="K84" s="1" t="s">
        <v>209</v>
      </c>
      <c r="L84" s="1" t="s">
        <v>424</v>
      </c>
      <c r="M84" s="1" t="s">
        <v>425</v>
      </c>
      <c r="N84" s="1"/>
      <c r="O84" s="1"/>
    </row>
    <row r="85" spans="1:15" x14ac:dyDescent="0.3">
      <c r="A85" s="6">
        <f>A84+3</f>
        <v>252</v>
      </c>
      <c r="B85" s="1">
        <f>B84+3</f>
        <v>255</v>
      </c>
      <c r="C85" s="9">
        <v>2.96</v>
      </c>
      <c r="D85" s="9">
        <v>2.0699999999999998</v>
      </c>
      <c r="E85" s="1" t="s">
        <v>34</v>
      </c>
      <c r="F85" s="1" t="s">
        <v>27</v>
      </c>
      <c r="G85" s="1" t="s">
        <v>37</v>
      </c>
      <c r="H85" s="1" t="s">
        <v>42</v>
      </c>
      <c r="I85" s="1">
        <v>4</v>
      </c>
      <c r="J85" s="1">
        <v>3</v>
      </c>
      <c r="K85" s="1" t="s">
        <v>426</v>
      </c>
      <c r="L85" s="1" t="s">
        <v>427</v>
      </c>
      <c r="M85" s="1" t="s">
        <v>428</v>
      </c>
      <c r="N85" s="1" t="s">
        <v>429</v>
      </c>
      <c r="O85" s="1"/>
    </row>
    <row r="86" spans="1:15" x14ac:dyDescent="0.3">
      <c r="A86" s="6">
        <f t="shared" ref="A86:A126" si="2">A85+3</f>
        <v>255</v>
      </c>
      <c r="B86" s="1">
        <f t="shared" ref="B86:B126" si="3">B85+3</f>
        <v>258</v>
      </c>
      <c r="C86" s="9">
        <v>2.93</v>
      </c>
      <c r="D86" s="9">
        <v>2.36</v>
      </c>
      <c r="E86" s="1" t="s">
        <v>34</v>
      </c>
      <c r="F86" s="1" t="s">
        <v>47</v>
      </c>
      <c r="G86" s="1" t="s">
        <v>37</v>
      </c>
      <c r="H86" s="1" t="s">
        <v>42</v>
      </c>
      <c r="I86" s="1">
        <v>3</v>
      </c>
      <c r="J86" s="1">
        <v>2</v>
      </c>
      <c r="K86" s="1" t="s">
        <v>430</v>
      </c>
      <c r="L86" s="1" t="s">
        <v>431</v>
      </c>
      <c r="M86" s="1" t="s">
        <v>182</v>
      </c>
      <c r="N86" s="1"/>
      <c r="O86" s="1"/>
    </row>
    <row r="87" spans="1:15" x14ac:dyDescent="0.3">
      <c r="A87" s="6">
        <f t="shared" si="2"/>
        <v>258</v>
      </c>
      <c r="B87" s="1">
        <f t="shared" si="3"/>
        <v>261</v>
      </c>
      <c r="C87" s="9">
        <v>2.93</v>
      </c>
      <c r="D87" s="9">
        <v>2.48</v>
      </c>
      <c r="E87" s="1" t="s">
        <v>34</v>
      </c>
      <c r="F87" s="1" t="s">
        <v>47</v>
      </c>
      <c r="G87" s="1" t="s">
        <v>37</v>
      </c>
      <c r="H87" s="1" t="s">
        <v>42</v>
      </c>
      <c r="I87" s="1">
        <v>4</v>
      </c>
      <c r="J87" s="1">
        <v>1.5</v>
      </c>
      <c r="K87" s="1" t="s">
        <v>432</v>
      </c>
      <c r="L87" s="1" t="s">
        <v>433</v>
      </c>
      <c r="M87" s="1" t="s">
        <v>425</v>
      </c>
      <c r="N87" s="1"/>
      <c r="O87" s="1"/>
    </row>
    <row r="88" spans="1:15" x14ac:dyDescent="0.3">
      <c r="A88" s="6">
        <f t="shared" si="2"/>
        <v>261</v>
      </c>
      <c r="B88" s="1">
        <f t="shared" si="3"/>
        <v>264</v>
      </c>
      <c r="C88" s="9">
        <v>2.87</v>
      </c>
      <c r="D88" s="9">
        <v>1.73</v>
      </c>
      <c r="E88" s="1" t="s">
        <v>34</v>
      </c>
      <c r="F88" s="1" t="s">
        <v>47</v>
      </c>
      <c r="G88" s="1" t="s">
        <v>37</v>
      </c>
      <c r="H88" s="1" t="s">
        <v>42</v>
      </c>
      <c r="I88" s="1">
        <v>15</v>
      </c>
      <c r="J88" s="1">
        <v>2.5</v>
      </c>
      <c r="K88" s="1" t="s">
        <v>434</v>
      </c>
      <c r="L88" s="1" t="s">
        <v>180</v>
      </c>
      <c r="M88" s="1" t="s">
        <v>435</v>
      </c>
      <c r="N88" s="1" t="s">
        <v>436</v>
      </c>
      <c r="O88" s="1"/>
    </row>
    <row r="89" spans="1:15" x14ac:dyDescent="0.3">
      <c r="A89" s="6">
        <f t="shared" si="2"/>
        <v>264</v>
      </c>
      <c r="B89" s="1">
        <f t="shared" si="3"/>
        <v>267</v>
      </c>
      <c r="C89" s="9">
        <v>2.81</v>
      </c>
      <c r="D89" s="9">
        <v>0.6</v>
      </c>
      <c r="E89" s="1" t="s">
        <v>34</v>
      </c>
      <c r="F89" s="1" t="s">
        <v>47</v>
      </c>
      <c r="G89" s="1" t="s">
        <v>37</v>
      </c>
      <c r="H89" s="1" t="s">
        <v>42</v>
      </c>
      <c r="I89" s="1">
        <v>30</v>
      </c>
      <c r="J89" s="1">
        <v>2.5</v>
      </c>
      <c r="K89" s="1" t="s">
        <v>437</v>
      </c>
      <c r="L89" s="1" t="s">
        <v>438</v>
      </c>
      <c r="M89" s="1" t="s">
        <v>439</v>
      </c>
      <c r="N89" s="1"/>
      <c r="O89" s="1"/>
    </row>
    <row r="90" spans="1:15" x14ac:dyDescent="0.3">
      <c r="A90" s="6">
        <f t="shared" si="2"/>
        <v>267</v>
      </c>
      <c r="B90" s="1">
        <f t="shared" si="3"/>
        <v>270</v>
      </c>
      <c r="C90" s="9">
        <v>2.95</v>
      </c>
      <c r="D90" s="9">
        <v>1.08</v>
      </c>
      <c r="E90" s="1" t="s">
        <v>34</v>
      </c>
      <c r="F90" s="1" t="s">
        <v>47</v>
      </c>
      <c r="G90" s="1" t="s">
        <v>37</v>
      </c>
      <c r="H90" s="1" t="s">
        <v>42</v>
      </c>
      <c r="I90" s="1">
        <v>20</v>
      </c>
      <c r="J90" s="1">
        <v>2</v>
      </c>
      <c r="K90" s="1" t="s">
        <v>440</v>
      </c>
      <c r="L90" s="1" t="s">
        <v>182</v>
      </c>
      <c r="M90" s="1" t="s">
        <v>242</v>
      </c>
      <c r="N90" s="1"/>
      <c r="O90" s="1"/>
    </row>
    <row r="91" spans="1:15" x14ac:dyDescent="0.3">
      <c r="A91" s="6">
        <f t="shared" si="2"/>
        <v>270</v>
      </c>
      <c r="B91" s="1">
        <f t="shared" si="3"/>
        <v>273</v>
      </c>
      <c r="C91" s="9">
        <v>2.97</v>
      </c>
      <c r="D91" s="9">
        <v>1.1200000000000001</v>
      </c>
      <c r="E91" s="1" t="s">
        <v>34</v>
      </c>
      <c r="F91" s="1" t="s">
        <v>47</v>
      </c>
      <c r="G91" s="1" t="s">
        <v>37</v>
      </c>
      <c r="H91" s="1" t="s">
        <v>42</v>
      </c>
      <c r="I91" s="1">
        <v>15</v>
      </c>
      <c r="J91" s="1">
        <v>1.5</v>
      </c>
      <c r="K91" s="1" t="s">
        <v>441</v>
      </c>
      <c r="L91" s="1" t="s">
        <v>442</v>
      </c>
      <c r="M91" s="1"/>
      <c r="N91" s="1"/>
      <c r="O91" s="1"/>
    </row>
    <row r="92" spans="1:15" x14ac:dyDescent="0.3">
      <c r="A92" s="6">
        <f t="shared" si="2"/>
        <v>273</v>
      </c>
      <c r="B92" s="1">
        <f t="shared" si="3"/>
        <v>276</v>
      </c>
      <c r="C92" s="9">
        <v>2.9</v>
      </c>
      <c r="D92" s="9">
        <v>2.08</v>
      </c>
      <c r="E92" s="1" t="s">
        <v>34</v>
      </c>
      <c r="F92" s="1" t="s">
        <v>47</v>
      </c>
      <c r="G92" s="1" t="s">
        <v>37</v>
      </c>
      <c r="H92" s="1" t="s">
        <v>42</v>
      </c>
      <c r="I92" s="1">
        <v>10</v>
      </c>
      <c r="J92" s="1">
        <v>2.5</v>
      </c>
      <c r="K92" s="1" t="s">
        <v>443</v>
      </c>
      <c r="L92" s="1" t="s">
        <v>198</v>
      </c>
      <c r="M92" s="1" t="s">
        <v>444</v>
      </c>
      <c r="N92" s="1" t="s">
        <v>424</v>
      </c>
      <c r="O92" s="1"/>
    </row>
    <row r="93" spans="1:15" x14ac:dyDescent="0.3">
      <c r="A93" s="6">
        <f t="shared" si="2"/>
        <v>276</v>
      </c>
      <c r="B93" s="1">
        <f t="shared" si="3"/>
        <v>279</v>
      </c>
      <c r="C93" s="9">
        <v>2.84</v>
      </c>
      <c r="D93" s="9">
        <v>2.02</v>
      </c>
      <c r="E93" s="1" t="s">
        <v>34</v>
      </c>
      <c r="F93" s="1" t="s">
        <v>47</v>
      </c>
      <c r="G93" s="1" t="s">
        <v>37</v>
      </c>
      <c r="H93" s="1" t="s">
        <v>34</v>
      </c>
      <c r="I93" s="1">
        <v>15</v>
      </c>
      <c r="J93" s="1">
        <v>1.5</v>
      </c>
      <c r="K93" s="1" t="s">
        <v>445</v>
      </c>
      <c r="L93" s="1" t="s">
        <v>446</v>
      </c>
      <c r="M93" s="1"/>
      <c r="N93" s="1"/>
      <c r="O93" s="1"/>
    </row>
    <row r="94" spans="1:15" x14ac:dyDescent="0.3">
      <c r="A94" s="6">
        <f t="shared" si="2"/>
        <v>279</v>
      </c>
      <c r="B94" s="1">
        <f t="shared" si="3"/>
        <v>282</v>
      </c>
      <c r="C94" s="9">
        <v>2.87</v>
      </c>
      <c r="D94" s="9">
        <v>1.72</v>
      </c>
      <c r="E94" s="1" t="s">
        <v>34</v>
      </c>
      <c r="F94" s="1" t="s">
        <v>47</v>
      </c>
      <c r="G94" s="1" t="s">
        <v>37</v>
      </c>
      <c r="H94" s="1" t="s">
        <v>34</v>
      </c>
      <c r="I94" s="1">
        <v>15</v>
      </c>
      <c r="J94" s="1">
        <v>2</v>
      </c>
      <c r="K94" s="1" t="s">
        <v>447</v>
      </c>
      <c r="L94" s="1" t="s">
        <v>228</v>
      </c>
      <c r="M94" s="1" t="s">
        <v>448</v>
      </c>
      <c r="N94" s="1"/>
      <c r="O94" s="1"/>
    </row>
    <row r="95" spans="1:15" x14ac:dyDescent="0.3">
      <c r="A95" s="6">
        <f t="shared" si="2"/>
        <v>282</v>
      </c>
      <c r="B95" s="1">
        <f t="shared" si="3"/>
        <v>285</v>
      </c>
      <c r="C95" s="9">
        <v>2.86</v>
      </c>
      <c r="D95" s="9">
        <v>1.88</v>
      </c>
      <c r="E95" s="1" t="s">
        <v>34</v>
      </c>
      <c r="F95" s="1" t="s">
        <v>47</v>
      </c>
      <c r="G95" s="1" t="s">
        <v>37</v>
      </c>
      <c r="H95" s="1" t="s">
        <v>34</v>
      </c>
      <c r="I95" s="1">
        <v>10</v>
      </c>
      <c r="J95" s="1">
        <v>3</v>
      </c>
      <c r="K95" s="1" t="s">
        <v>449</v>
      </c>
      <c r="L95" s="1" t="s">
        <v>450</v>
      </c>
      <c r="M95" s="1" t="s">
        <v>451</v>
      </c>
      <c r="N95" s="1"/>
      <c r="O95" s="1"/>
    </row>
    <row r="96" spans="1:15" x14ac:dyDescent="0.3">
      <c r="A96" s="6">
        <f t="shared" si="2"/>
        <v>285</v>
      </c>
      <c r="B96" s="1">
        <f t="shared" si="3"/>
        <v>288</v>
      </c>
      <c r="C96" s="9">
        <v>2.85</v>
      </c>
      <c r="D96" s="9">
        <v>1.82</v>
      </c>
      <c r="E96" s="1" t="s">
        <v>34</v>
      </c>
      <c r="F96" s="1" t="s">
        <v>47</v>
      </c>
      <c r="G96" s="1" t="s">
        <v>37</v>
      </c>
      <c r="H96" s="1" t="s">
        <v>34</v>
      </c>
      <c r="I96" s="1">
        <v>15</v>
      </c>
      <c r="J96" s="1">
        <v>1.5</v>
      </c>
      <c r="K96" s="1" t="s">
        <v>184</v>
      </c>
      <c r="L96" s="1" t="s">
        <v>452</v>
      </c>
      <c r="M96" s="1" t="s">
        <v>453</v>
      </c>
      <c r="N96" s="1"/>
      <c r="O96" s="1"/>
    </row>
    <row r="97" spans="1:15" x14ac:dyDescent="0.3">
      <c r="A97" s="6">
        <f t="shared" si="2"/>
        <v>288</v>
      </c>
      <c r="B97" s="1">
        <f t="shared" si="3"/>
        <v>291</v>
      </c>
      <c r="C97" s="9">
        <v>2.87</v>
      </c>
      <c r="D97" s="9">
        <v>1.23</v>
      </c>
      <c r="E97" s="1" t="s">
        <v>26</v>
      </c>
      <c r="F97" s="1" t="s">
        <v>27</v>
      </c>
      <c r="G97" s="1" t="s">
        <v>37</v>
      </c>
      <c r="H97" s="1" t="s">
        <v>29</v>
      </c>
      <c r="I97" s="1">
        <v>60</v>
      </c>
      <c r="J97" s="1">
        <v>2</v>
      </c>
      <c r="K97" s="1" t="s">
        <v>454</v>
      </c>
      <c r="L97" s="1" t="s">
        <v>455</v>
      </c>
      <c r="M97" s="1"/>
      <c r="N97" s="1"/>
      <c r="O97" s="1"/>
    </row>
    <row r="98" spans="1:15" x14ac:dyDescent="0.3">
      <c r="A98" s="6">
        <f t="shared" si="2"/>
        <v>291</v>
      </c>
      <c r="B98" s="1">
        <f t="shared" si="3"/>
        <v>294</v>
      </c>
      <c r="C98" s="9">
        <v>2.94</v>
      </c>
      <c r="D98" s="9">
        <v>2.59</v>
      </c>
      <c r="E98" s="1" t="s">
        <v>34</v>
      </c>
      <c r="F98" s="1" t="s">
        <v>27</v>
      </c>
      <c r="G98" s="1" t="s">
        <v>37</v>
      </c>
      <c r="H98" s="1" t="s">
        <v>34</v>
      </c>
      <c r="I98" s="1">
        <v>6</v>
      </c>
      <c r="J98" s="1">
        <v>3.5</v>
      </c>
      <c r="K98" s="1" t="s">
        <v>456</v>
      </c>
      <c r="L98" s="1" t="s">
        <v>457</v>
      </c>
      <c r="M98" s="1" t="s">
        <v>458</v>
      </c>
      <c r="N98" s="1" t="s">
        <v>459</v>
      </c>
      <c r="O98" s="1"/>
    </row>
    <row r="99" spans="1:15" x14ac:dyDescent="0.3">
      <c r="A99" s="6">
        <f t="shared" si="2"/>
        <v>294</v>
      </c>
      <c r="B99" s="1">
        <f t="shared" si="3"/>
        <v>297</v>
      </c>
      <c r="C99" s="9">
        <v>2.93</v>
      </c>
      <c r="D99" s="9">
        <v>2.5299999999999998</v>
      </c>
      <c r="E99" s="1" t="s">
        <v>34</v>
      </c>
      <c r="F99" s="1" t="s">
        <v>27</v>
      </c>
      <c r="G99" s="1" t="s">
        <v>37</v>
      </c>
      <c r="H99" s="1" t="s">
        <v>42</v>
      </c>
      <c r="I99" s="1">
        <v>5</v>
      </c>
      <c r="J99" s="1">
        <v>1.5</v>
      </c>
      <c r="K99" s="1" t="s">
        <v>189</v>
      </c>
      <c r="L99" s="1" t="s">
        <v>460</v>
      </c>
      <c r="M99" s="1" t="s">
        <v>526</v>
      </c>
      <c r="N99" s="1"/>
      <c r="O99" s="1"/>
    </row>
    <row r="100" spans="1:15" x14ac:dyDescent="0.3">
      <c r="A100" s="6">
        <f t="shared" si="2"/>
        <v>297</v>
      </c>
      <c r="B100" s="1">
        <f t="shared" si="3"/>
        <v>300</v>
      </c>
      <c r="C100" s="9">
        <v>2.97</v>
      </c>
      <c r="D100" s="9">
        <v>2.6</v>
      </c>
      <c r="E100" s="1" t="s">
        <v>34</v>
      </c>
      <c r="F100" s="1" t="s">
        <v>27</v>
      </c>
      <c r="G100" s="1" t="s">
        <v>37</v>
      </c>
      <c r="H100" s="1" t="s">
        <v>42</v>
      </c>
      <c r="I100" s="1">
        <v>15</v>
      </c>
      <c r="J100" s="1">
        <v>2</v>
      </c>
      <c r="K100" s="1" t="s">
        <v>424</v>
      </c>
      <c r="L100" s="1" t="s">
        <v>431</v>
      </c>
      <c r="M100" s="1" t="s">
        <v>228</v>
      </c>
      <c r="N100" s="1" t="s">
        <v>461</v>
      </c>
      <c r="O100" s="1"/>
    </row>
    <row r="101" spans="1:15" x14ac:dyDescent="0.3">
      <c r="A101" s="6">
        <f t="shared" si="2"/>
        <v>300</v>
      </c>
      <c r="B101" s="1">
        <f t="shared" si="3"/>
        <v>303</v>
      </c>
      <c r="C101" s="9">
        <v>2.97</v>
      </c>
      <c r="D101" s="9">
        <v>2.44</v>
      </c>
      <c r="E101" s="1" t="s">
        <v>34</v>
      </c>
      <c r="F101" s="1" t="s">
        <v>47</v>
      </c>
      <c r="G101" s="1" t="s">
        <v>37</v>
      </c>
      <c r="H101" s="1" t="s">
        <v>42</v>
      </c>
      <c r="I101" s="1">
        <v>12</v>
      </c>
      <c r="J101" s="1">
        <v>1</v>
      </c>
      <c r="K101" s="1" t="s">
        <v>181</v>
      </c>
      <c r="L101" s="1" t="s">
        <v>462</v>
      </c>
      <c r="M101" s="1"/>
      <c r="N101" s="1"/>
      <c r="O101" s="1"/>
    </row>
    <row r="102" spans="1:15" x14ac:dyDescent="0.3">
      <c r="A102" s="6">
        <f t="shared" si="2"/>
        <v>303</v>
      </c>
      <c r="B102" s="1">
        <f t="shared" si="3"/>
        <v>306</v>
      </c>
      <c r="C102" s="9">
        <v>3</v>
      </c>
      <c r="D102" s="9">
        <v>2.36</v>
      </c>
      <c r="E102" s="1" t="s">
        <v>34</v>
      </c>
      <c r="F102" s="1" t="s">
        <v>27</v>
      </c>
      <c r="G102" s="1" t="s">
        <v>37</v>
      </c>
      <c r="H102" s="1" t="s">
        <v>42</v>
      </c>
      <c r="I102" s="1">
        <v>8</v>
      </c>
      <c r="J102" s="1">
        <v>2.5</v>
      </c>
      <c r="K102" s="1" t="s">
        <v>463</v>
      </c>
      <c r="L102" s="1" t="s">
        <v>249</v>
      </c>
      <c r="M102" s="1" t="s">
        <v>464</v>
      </c>
      <c r="N102" s="1" t="s">
        <v>227</v>
      </c>
      <c r="O102" s="1"/>
    </row>
    <row r="103" spans="1:15" x14ac:dyDescent="0.3">
      <c r="A103" s="6">
        <f t="shared" si="2"/>
        <v>306</v>
      </c>
      <c r="B103" s="1">
        <f t="shared" si="3"/>
        <v>309</v>
      </c>
      <c r="C103" s="9">
        <v>2.91</v>
      </c>
      <c r="D103" s="9">
        <v>1.86</v>
      </c>
      <c r="E103" s="1" t="s">
        <v>34</v>
      </c>
      <c r="F103" s="1" t="s">
        <v>27</v>
      </c>
      <c r="G103" s="1" t="s">
        <v>37</v>
      </c>
      <c r="H103" s="1" t="s">
        <v>42</v>
      </c>
      <c r="I103" s="1">
        <v>15</v>
      </c>
      <c r="J103" s="1">
        <v>2.5</v>
      </c>
      <c r="K103" s="1" t="s">
        <v>465</v>
      </c>
      <c r="L103" s="1" t="s">
        <v>249</v>
      </c>
      <c r="M103" s="1" t="s">
        <v>424</v>
      </c>
      <c r="N103" s="1" t="s">
        <v>466</v>
      </c>
      <c r="O103" s="1"/>
    </row>
    <row r="104" spans="1:15" x14ac:dyDescent="0.3">
      <c r="A104" s="6">
        <f t="shared" si="2"/>
        <v>309</v>
      </c>
      <c r="B104" s="1">
        <f t="shared" si="3"/>
        <v>312</v>
      </c>
      <c r="C104" s="9">
        <v>3</v>
      </c>
      <c r="D104" s="9">
        <v>2.36</v>
      </c>
      <c r="E104" s="1" t="s">
        <v>34</v>
      </c>
      <c r="F104" s="1" t="s">
        <v>47</v>
      </c>
      <c r="G104" s="1" t="s">
        <v>37</v>
      </c>
      <c r="H104" s="1" t="s">
        <v>42</v>
      </c>
      <c r="I104" s="1">
        <v>6</v>
      </c>
      <c r="J104" s="1">
        <v>2</v>
      </c>
      <c r="K104" s="1" t="s">
        <v>467</v>
      </c>
      <c r="L104" s="1" t="s">
        <v>184</v>
      </c>
      <c r="M104" s="1" t="s">
        <v>468</v>
      </c>
      <c r="N104" s="1" t="s">
        <v>180</v>
      </c>
      <c r="O104" s="1"/>
    </row>
    <row r="105" spans="1:15" x14ac:dyDescent="0.3">
      <c r="A105" s="6">
        <f t="shared" si="2"/>
        <v>312</v>
      </c>
      <c r="B105" s="1">
        <f t="shared" si="3"/>
        <v>315</v>
      </c>
      <c r="C105" s="9">
        <v>2.86</v>
      </c>
      <c r="D105" s="9">
        <v>2.27</v>
      </c>
      <c r="E105" s="1" t="s">
        <v>34</v>
      </c>
      <c r="F105" s="1" t="s">
        <v>27</v>
      </c>
      <c r="G105" s="1" t="s">
        <v>37</v>
      </c>
      <c r="H105" s="1" t="s">
        <v>42</v>
      </c>
      <c r="I105" s="1">
        <v>20</v>
      </c>
      <c r="J105" s="1">
        <v>1</v>
      </c>
      <c r="K105" s="1" t="s">
        <v>245</v>
      </c>
      <c r="L105" s="1" t="s">
        <v>524</v>
      </c>
      <c r="M105" s="1"/>
      <c r="N105" s="1"/>
      <c r="O105" s="1"/>
    </row>
    <row r="106" spans="1:15" x14ac:dyDescent="0.3">
      <c r="A106" s="6">
        <f t="shared" si="2"/>
        <v>315</v>
      </c>
      <c r="B106" s="1">
        <f t="shared" si="3"/>
        <v>318</v>
      </c>
      <c r="C106" s="9">
        <v>2.83</v>
      </c>
      <c r="D106" s="9">
        <v>1.86</v>
      </c>
      <c r="E106" s="1" t="s">
        <v>34</v>
      </c>
      <c r="F106" s="1" t="s">
        <v>47</v>
      </c>
      <c r="G106" s="1" t="s">
        <v>37</v>
      </c>
      <c r="H106" s="1" t="s">
        <v>42</v>
      </c>
      <c r="I106" s="1">
        <v>20</v>
      </c>
      <c r="J106" s="1">
        <v>2.5</v>
      </c>
      <c r="K106" s="1" t="s">
        <v>472</v>
      </c>
      <c r="L106" s="1" t="s">
        <v>470</v>
      </c>
      <c r="M106" s="1" t="s">
        <v>461</v>
      </c>
      <c r="N106" s="1" t="s">
        <v>471</v>
      </c>
      <c r="O106" s="1"/>
    </row>
    <row r="107" spans="1:15" x14ac:dyDescent="0.3">
      <c r="A107" s="6">
        <f t="shared" si="2"/>
        <v>318</v>
      </c>
      <c r="B107" s="1">
        <f t="shared" si="3"/>
        <v>321</v>
      </c>
      <c r="C107" s="9">
        <v>2.92</v>
      </c>
      <c r="D107" s="9">
        <v>2.29</v>
      </c>
      <c r="E107" s="1" t="s">
        <v>34</v>
      </c>
      <c r="F107" s="1" t="s">
        <v>27</v>
      </c>
      <c r="G107" s="1" t="s">
        <v>37</v>
      </c>
      <c r="H107" s="1" t="s">
        <v>42</v>
      </c>
      <c r="I107" s="1">
        <v>6</v>
      </c>
      <c r="J107" s="1">
        <v>2</v>
      </c>
      <c r="K107" s="1" t="s">
        <v>461</v>
      </c>
      <c r="L107" s="1" t="s">
        <v>473</v>
      </c>
      <c r="M107" s="1" t="s">
        <v>466</v>
      </c>
      <c r="N107" s="1" t="s">
        <v>459</v>
      </c>
      <c r="O107" s="1"/>
    </row>
    <row r="108" spans="1:15" x14ac:dyDescent="0.3">
      <c r="A108" s="6">
        <f t="shared" si="2"/>
        <v>321</v>
      </c>
      <c r="B108" s="1">
        <f t="shared" si="3"/>
        <v>324</v>
      </c>
      <c r="C108" s="9">
        <v>3</v>
      </c>
      <c r="D108" s="9">
        <v>2.88</v>
      </c>
      <c r="E108" s="1" t="s">
        <v>34</v>
      </c>
      <c r="F108" s="1" t="s">
        <v>27</v>
      </c>
      <c r="G108" s="1" t="s">
        <v>37</v>
      </c>
      <c r="H108" s="1" t="s">
        <v>42</v>
      </c>
      <c r="I108" s="1">
        <v>4</v>
      </c>
      <c r="J108" s="1">
        <v>2</v>
      </c>
      <c r="K108" s="1" t="s">
        <v>474</v>
      </c>
      <c r="L108" s="1" t="s">
        <v>475</v>
      </c>
      <c r="M108" s="1" t="s">
        <v>182</v>
      </c>
      <c r="N108" s="1"/>
      <c r="O108" s="1"/>
    </row>
    <row r="109" spans="1:15" x14ac:dyDescent="0.3">
      <c r="A109" s="6">
        <f t="shared" si="2"/>
        <v>324</v>
      </c>
      <c r="B109" s="1">
        <f t="shared" si="3"/>
        <v>327</v>
      </c>
      <c r="C109" s="9">
        <v>2.87</v>
      </c>
      <c r="D109" s="9">
        <v>2.35</v>
      </c>
      <c r="E109" s="1" t="s">
        <v>34</v>
      </c>
      <c r="F109" s="1" t="s">
        <v>47</v>
      </c>
      <c r="G109" s="1" t="s">
        <v>37</v>
      </c>
      <c r="H109" s="1" t="s">
        <v>34</v>
      </c>
      <c r="I109" s="1">
        <v>20</v>
      </c>
      <c r="J109" s="1">
        <v>2</v>
      </c>
      <c r="K109" s="1" t="s">
        <v>476</v>
      </c>
      <c r="L109" s="1" t="s">
        <v>477</v>
      </c>
      <c r="M109" s="1" t="s">
        <v>180</v>
      </c>
      <c r="N109" s="1" t="s">
        <v>528</v>
      </c>
      <c r="O109" s="1"/>
    </row>
    <row r="110" spans="1:15" x14ac:dyDescent="0.3">
      <c r="A110" s="6">
        <f t="shared" si="2"/>
        <v>327</v>
      </c>
      <c r="B110" s="1">
        <f t="shared" si="3"/>
        <v>330</v>
      </c>
      <c r="C110" s="9">
        <v>2.79</v>
      </c>
      <c r="D110" s="9">
        <v>1.18</v>
      </c>
      <c r="E110" s="1" t="s">
        <v>34</v>
      </c>
      <c r="F110" s="1" t="s">
        <v>47</v>
      </c>
      <c r="G110" s="1" t="s">
        <v>37</v>
      </c>
      <c r="H110" s="1" t="s">
        <v>34</v>
      </c>
      <c r="I110" s="1">
        <v>15</v>
      </c>
      <c r="J110" s="1">
        <v>2.5</v>
      </c>
      <c r="K110" s="1" t="s">
        <v>478</v>
      </c>
      <c r="L110" s="1" t="s">
        <v>479</v>
      </c>
      <c r="M110" s="1" t="s">
        <v>470</v>
      </c>
      <c r="N110" s="1"/>
      <c r="O110" s="1"/>
    </row>
    <row r="111" spans="1:15" x14ac:dyDescent="0.3">
      <c r="A111" s="6">
        <f t="shared" si="2"/>
        <v>330</v>
      </c>
      <c r="B111" s="1">
        <f t="shared" si="3"/>
        <v>333</v>
      </c>
      <c r="C111" s="9">
        <v>2.83</v>
      </c>
      <c r="D111" s="9">
        <v>1.79</v>
      </c>
      <c r="E111" s="1" t="s">
        <v>34</v>
      </c>
      <c r="F111" s="1" t="s">
        <v>27</v>
      </c>
      <c r="G111" s="1" t="s">
        <v>37</v>
      </c>
      <c r="H111" s="1" t="s">
        <v>34</v>
      </c>
      <c r="I111" s="1">
        <v>30</v>
      </c>
      <c r="J111" s="1">
        <v>1.5</v>
      </c>
      <c r="K111" s="1" t="s">
        <v>245</v>
      </c>
      <c r="L111" s="1" t="s">
        <v>480</v>
      </c>
      <c r="M111" s="1"/>
      <c r="N111" s="1"/>
      <c r="O111" s="1"/>
    </row>
    <row r="112" spans="1:15" x14ac:dyDescent="0.3">
      <c r="A112" s="6">
        <f t="shared" si="2"/>
        <v>333</v>
      </c>
      <c r="B112" s="1">
        <f t="shared" si="3"/>
        <v>336</v>
      </c>
      <c r="C112" s="9">
        <v>2.97</v>
      </c>
      <c r="D112" s="9">
        <v>2.61</v>
      </c>
      <c r="E112" s="1" t="s">
        <v>34</v>
      </c>
      <c r="F112" s="1" t="s">
        <v>27</v>
      </c>
      <c r="G112" s="1" t="s">
        <v>37</v>
      </c>
      <c r="H112" s="1" t="s">
        <v>34</v>
      </c>
      <c r="I112" s="1">
        <v>4</v>
      </c>
      <c r="J112" s="1">
        <v>1.5</v>
      </c>
      <c r="K112" s="1" t="s">
        <v>481</v>
      </c>
      <c r="L112" s="1" t="s">
        <v>482</v>
      </c>
      <c r="M112" s="1" t="s">
        <v>209</v>
      </c>
      <c r="N112" s="1"/>
      <c r="O112" s="1"/>
    </row>
    <row r="113" spans="1:15" x14ac:dyDescent="0.3">
      <c r="A113" s="6">
        <f t="shared" si="2"/>
        <v>336</v>
      </c>
      <c r="B113" s="1">
        <f t="shared" si="3"/>
        <v>339</v>
      </c>
      <c r="C113" s="9">
        <v>3</v>
      </c>
      <c r="D113" s="9">
        <v>2.91</v>
      </c>
      <c r="E113" s="1" t="s">
        <v>34</v>
      </c>
      <c r="F113" s="1" t="s">
        <v>27</v>
      </c>
      <c r="G113" s="1" t="s">
        <v>37</v>
      </c>
      <c r="H113" s="1" t="s">
        <v>34</v>
      </c>
      <c r="I113" s="1">
        <v>3</v>
      </c>
      <c r="J113" s="1">
        <v>1.5</v>
      </c>
      <c r="K113" s="1" t="s">
        <v>433</v>
      </c>
      <c r="L113" s="1" t="s">
        <v>483</v>
      </c>
      <c r="M113" s="1" t="s">
        <v>484</v>
      </c>
      <c r="N113" s="1"/>
      <c r="O113" s="1"/>
    </row>
    <row r="114" spans="1:15" x14ac:dyDescent="0.3">
      <c r="A114" s="6">
        <f t="shared" si="2"/>
        <v>339</v>
      </c>
      <c r="B114" s="1">
        <f t="shared" si="3"/>
        <v>342</v>
      </c>
      <c r="C114" s="9">
        <v>2.94</v>
      </c>
      <c r="D114" s="9">
        <v>1.83</v>
      </c>
      <c r="E114" s="1" t="s">
        <v>34</v>
      </c>
      <c r="F114" s="1" t="s">
        <v>27</v>
      </c>
      <c r="G114" s="1" t="s">
        <v>37</v>
      </c>
      <c r="H114" s="1" t="s">
        <v>34</v>
      </c>
      <c r="I114" s="1">
        <v>20</v>
      </c>
      <c r="J114" s="1">
        <v>2.5</v>
      </c>
      <c r="K114" s="1" t="s">
        <v>485</v>
      </c>
      <c r="L114" s="1" t="s">
        <v>486</v>
      </c>
      <c r="M114" s="1" t="s">
        <v>487</v>
      </c>
      <c r="N114" s="1"/>
      <c r="O114" s="1"/>
    </row>
    <row r="115" spans="1:15" x14ac:dyDescent="0.3">
      <c r="A115" s="6">
        <f t="shared" si="2"/>
        <v>342</v>
      </c>
      <c r="B115" s="1">
        <f t="shared" si="3"/>
        <v>345</v>
      </c>
      <c r="C115" s="9">
        <v>2.96</v>
      </c>
      <c r="D115" s="9">
        <v>2.2799999999999998</v>
      </c>
      <c r="E115" s="1" t="s">
        <v>34</v>
      </c>
      <c r="F115" s="1" t="s">
        <v>27</v>
      </c>
      <c r="G115" s="1" t="s">
        <v>37</v>
      </c>
      <c r="H115" s="1" t="s">
        <v>34</v>
      </c>
      <c r="I115" s="1">
        <v>10</v>
      </c>
      <c r="J115" s="1">
        <v>3</v>
      </c>
      <c r="K115" s="1" t="s">
        <v>488</v>
      </c>
      <c r="L115" s="1" t="s">
        <v>489</v>
      </c>
      <c r="M115" s="1" t="s">
        <v>490</v>
      </c>
      <c r="N115" s="1" t="s">
        <v>491</v>
      </c>
      <c r="O115" s="1"/>
    </row>
    <row r="116" spans="1:15" x14ac:dyDescent="0.3">
      <c r="A116" s="6">
        <f t="shared" si="2"/>
        <v>345</v>
      </c>
      <c r="B116" s="1">
        <f t="shared" si="3"/>
        <v>348</v>
      </c>
      <c r="C116" s="9">
        <v>2.78</v>
      </c>
      <c r="D116" s="9">
        <v>1.48</v>
      </c>
      <c r="E116" s="1" t="s">
        <v>34</v>
      </c>
      <c r="F116" s="1" t="s">
        <v>27</v>
      </c>
      <c r="G116" s="1" t="s">
        <v>37</v>
      </c>
      <c r="H116" s="1" t="s">
        <v>34</v>
      </c>
      <c r="I116" s="1">
        <v>20</v>
      </c>
      <c r="J116" s="1">
        <v>2.5</v>
      </c>
      <c r="K116" s="1" t="s">
        <v>492</v>
      </c>
      <c r="L116" s="1" t="s">
        <v>525</v>
      </c>
      <c r="M116" s="1" t="s">
        <v>493</v>
      </c>
      <c r="N116" s="1"/>
      <c r="O116" s="1"/>
    </row>
    <row r="117" spans="1:15" x14ac:dyDescent="0.3">
      <c r="A117" s="6">
        <f t="shared" si="2"/>
        <v>348</v>
      </c>
      <c r="B117" s="1">
        <f t="shared" si="3"/>
        <v>351</v>
      </c>
      <c r="C117" s="9">
        <v>2.98</v>
      </c>
      <c r="D117" s="9">
        <v>2.5299999999999998</v>
      </c>
      <c r="E117" s="1" t="s">
        <v>34</v>
      </c>
      <c r="F117" s="1" t="s">
        <v>27</v>
      </c>
      <c r="G117" s="1" t="s">
        <v>37</v>
      </c>
      <c r="H117" s="1" t="s">
        <v>34</v>
      </c>
      <c r="I117" s="1">
        <v>6</v>
      </c>
      <c r="J117" s="1">
        <v>2</v>
      </c>
      <c r="K117" s="1" t="s">
        <v>494</v>
      </c>
      <c r="L117" s="1" t="s">
        <v>495</v>
      </c>
      <c r="M117" s="1"/>
      <c r="N117" s="1"/>
      <c r="O117" s="1"/>
    </row>
    <row r="118" spans="1:15" x14ac:dyDescent="0.3">
      <c r="A118" s="6">
        <f t="shared" si="2"/>
        <v>351</v>
      </c>
      <c r="B118" s="1">
        <f t="shared" si="3"/>
        <v>354</v>
      </c>
      <c r="C118" s="9">
        <v>2.9</v>
      </c>
      <c r="D118" s="9">
        <v>2.5</v>
      </c>
      <c r="E118" s="1" t="s">
        <v>34</v>
      </c>
      <c r="F118" s="1" t="s">
        <v>27</v>
      </c>
      <c r="G118" s="1" t="s">
        <v>37</v>
      </c>
      <c r="H118" s="1" t="s">
        <v>34</v>
      </c>
      <c r="I118" s="1">
        <v>7</v>
      </c>
      <c r="J118" s="1">
        <v>2</v>
      </c>
      <c r="K118" s="1" t="s">
        <v>442</v>
      </c>
      <c r="L118" s="1" t="s">
        <v>238</v>
      </c>
      <c r="M118" s="1" t="s">
        <v>496</v>
      </c>
      <c r="N118" s="1" t="s">
        <v>497</v>
      </c>
      <c r="O118" s="1"/>
    </row>
    <row r="119" spans="1:15" x14ac:dyDescent="0.3">
      <c r="A119" s="6">
        <f t="shared" si="2"/>
        <v>354</v>
      </c>
      <c r="B119" s="1">
        <f t="shared" si="3"/>
        <v>357</v>
      </c>
      <c r="C119" s="9">
        <v>3</v>
      </c>
      <c r="D119" s="9">
        <v>2.59</v>
      </c>
      <c r="E119" s="1" t="s">
        <v>34</v>
      </c>
      <c r="F119" s="1" t="s">
        <v>27</v>
      </c>
      <c r="G119" s="1" t="s">
        <v>37</v>
      </c>
      <c r="H119" s="1" t="s">
        <v>34</v>
      </c>
      <c r="I119" s="1">
        <v>4</v>
      </c>
      <c r="J119" s="1">
        <v>2</v>
      </c>
      <c r="K119" s="1" t="s">
        <v>498</v>
      </c>
      <c r="L119" s="1" t="s">
        <v>499</v>
      </c>
      <c r="M119" s="1" t="s">
        <v>500</v>
      </c>
      <c r="N119" s="1"/>
      <c r="O119" s="1"/>
    </row>
    <row r="120" spans="1:15" x14ac:dyDescent="0.3">
      <c r="A120" s="6">
        <f t="shared" si="2"/>
        <v>357</v>
      </c>
      <c r="B120" s="1">
        <f t="shared" si="3"/>
        <v>360</v>
      </c>
      <c r="C120" s="9">
        <v>2.95</v>
      </c>
      <c r="D120" s="9">
        <v>2.76</v>
      </c>
      <c r="E120" s="1" t="s">
        <v>34</v>
      </c>
      <c r="F120" s="1" t="s">
        <v>27</v>
      </c>
      <c r="G120" s="1" t="s">
        <v>37</v>
      </c>
      <c r="H120" s="1" t="s">
        <v>34</v>
      </c>
      <c r="I120" s="1">
        <v>3</v>
      </c>
      <c r="J120" s="1">
        <v>2.5</v>
      </c>
      <c r="K120" s="1" t="s">
        <v>501</v>
      </c>
      <c r="L120" s="1" t="s">
        <v>502</v>
      </c>
      <c r="M120" s="1" t="s">
        <v>503</v>
      </c>
      <c r="N120" s="1" t="s">
        <v>504</v>
      </c>
      <c r="O120" s="1"/>
    </row>
    <row r="121" spans="1:15" x14ac:dyDescent="0.3">
      <c r="A121" s="6">
        <f t="shared" si="2"/>
        <v>360</v>
      </c>
      <c r="B121" s="1">
        <f t="shared" si="3"/>
        <v>363</v>
      </c>
      <c r="C121" s="9">
        <v>3</v>
      </c>
      <c r="D121" s="9">
        <v>2.08</v>
      </c>
      <c r="E121" s="1" t="s">
        <v>34</v>
      </c>
      <c r="F121" s="1" t="s">
        <v>27</v>
      </c>
      <c r="G121" s="1" t="s">
        <v>37</v>
      </c>
      <c r="H121" s="1" t="s">
        <v>34</v>
      </c>
      <c r="I121" s="1">
        <v>8</v>
      </c>
      <c r="J121" s="1">
        <v>3</v>
      </c>
      <c r="K121" s="1" t="s">
        <v>505</v>
      </c>
      <c r="L121" s="1" t="s">
        <v>506</v>
      </c>
      <c r="M121" s="1" t="s">
        <v>507</v>
      </c>
      <c r="N121" s="1" t="s">
        <v>508</v>
      </c>
      <c r="O121" s="1"/>
    </row>
    <row r="122" spans="1:15" x14ac:dyDescent="0.3">
      <c r="A122" s="6">
        <f t="shared" si="2"/>
        <v>363</v>
      </c>
      <c r="B122" s="1">
        <f t="shared" si="3"/>
        <v>366</v>
      </c>
      <c r="C122" s="9">
        <v>2.8</v>
      </c>
      <c r="D122" s="9">
        <v>2.37</v>
      </c>
      <c r="E122" s="1" t="s">
        <v>34</v>
      </c>
      <c r="F122" s="1" t="s">
        <v>27</v>
      </c>
      <c r="G122" s="1" t="s">
        <v>37</v>
      </c>
      <c r="H122" s="1" t="s">
        <v>34</v>
      </c>
      <c r="I122" s="1">
        <v>15</v>
      </c>
      <c r="J122" s="1">
        <v>2</v>
      </c>
      <c r="K122" s="1" t="s">
        <v>509</v>
      </c>
      <c r="L122" s="1" t="s">
        <v>510</v>
      </c>
      <c r="M122" s="1" t="s">
        <v>210</v>
      </c>
      <c r="N122" s="1"/>
      <c r="O122" s="1"/>
    </row>
    <row r="123" spans="1:15" x14ac:dyDescent="0.3">
      <c r="A123" s="6">
        <f t="shared" si="2"/>
        <v>366</v>
      </c>
      <c r="B123" s="1">
        <f t="shared" si="3"/>
        <v>369</v>
      </c>
      <c r="C123" s="9">
        <v>2.4300000000000002</v>
      </c>
      <c r="D123" s="9">
        <v>0.53</v>
      </c>
      <c r="E123" s="1" t="s">
        <v>34</v>
      </c>
      <c r="F123" s="1" t="s">
        <v>27</v>
      </c>
      <c r="G123" s="1" t="s">
        <v>37</v>
      </c>
      <c r="H123" s="1" t="s">
        <v>29</v>
      </c>
      <c r="I123" s="1">
        <v>40</v>
      </c>
      <c r="J123" s="1">
        <v>1</v>
      </c>
      <c r="K123" s="1" t="s">
        <v>233</v>
      </c>
      <c r="L123" s="1" t="s">
        <v>184</v>
      </c>
      <c r="M123" s="1"/>
      <c r="N123" s="1"/>
      <c r="O123" s="1"/>
    </row>
    <row r="124" spans="1:15" x14ac:dyDescent="0.3">
      <c r="A124" s="6">
        <f t="shared" si="2"/>
        <v>369</v>
      </c>
      <c r="B124" s="1">
        <f t="shared" si="3"/>
        <v>372</v>
      </c>
      <c r="C124" s="9">
        <v>2.57</v>
      </c>
      <c r="D124" s="9">
        <v>0.1</v>
      </c>
      <c r="E124" s="1" t="s">
        <v>34</v>
      </c>
      <c r="F124" s="1" t="s">
        <v>27</v>
      </c>
      <c r="G124" s="1" t="s">
        <v>37</v>
      </c>
      <c r="H124" s="1" t="s">
        <v>29</v>
      </c>
      <c r="I124" s="1">
        <v>80</v>
      </c>
      <c r="J124" s="1">
        <v>1</v>
      </c>
      <c r="K124" s="1" t="s">
        <v>520</v>
      </c>
      <c r="L124" s="1"/>
      <c r="M124" s="1"/>
      <c r="N124" s="1"/>
      <c r="O124" s="1"/>
    </row>
    <row r="125" spans="1:15" x14ac:dyDescent="0.3">
      <c r="A125" s="6">
        <f t="shared" si="2"/>
        <v>372</v>
      </c>
      <c r="B125" s="1">
        <f t="shared" si="3"/>
        <v>375</v>
      </c>
      <c r="C125" s="9">
        <v>2.4300000000000002</v>
      </c>
      <c r="D125" s="9">
        <v>0.84</v>
      </c>
      <c r="E125" s="1" t="s">
        <v>34</v>
      </c>
      <c r="F125" s="1" t="s">
        <v>27</v>
      </c>
      <c r="G125" s="1" t="s">
        <v>37</v>
      </c>
      <c r="H125" s="1" t="s">
        <v>29</v>
      </c>
      <c r="I125" s="1">
        <v>60</v>
      </c>
      <c r="J125" s="1">
        <v>0</v>
      </c>
      <c r="K125" s="1"/>
      <c r="L125" s="1"/>
      <c r="M125" s="1"/>
      <c r="N125" s="1"/>
      <c r="O125" s="1" t="s">
        <v>513</v>
      </c>
    </row>
    <row r="126" spans="1:15" x14ac:dyDescent="0.3">
      <c r="A126" s="6">
        <f t="shared" si="2"/>
        <v>375</v>
      </c>
      <c r="B126" s="1">
        <f t="shared" si="3"/>
        <v>378</v>
      </c>
      <c r="C126" s="9">
        <v>2.3199999999999998</v>
      </c>
      <c r="D126" s="9">
        <v>0.21</v>
      </c>
      <c r="E126" s="1" t="s">
        <v>34</v>
      </c>
      <c r="F126" s="1" t="s">
        <v>27</v>
      </c>
      <c r="G126" s="1" t="s">
        <v>37</v>
      </c>
      <c r="H126" s="1" t="s">
        <v>29</v>
      </c>
      <c r="I126" s="1">
        <v>60</v>
      </c>
      <c r="J126" s="1">
        <v>1</v>
      </c>
      <c r="K126" s="1" t="s">
        <v>511</v>
      </c>
      <c r="L126" s="1"/>
      <c r="M126" s="1"/>
      <c r="N126" s="1"/>
      <c r="O126" s="1"/>
    </row>
    <row r="127" spans="1:15" x14ac:dyDescent="0.3">
      <c r="A127" s="6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</sheetData>
  <phoneticPr fontId="2" type="noConversion"/>
  <dataValidations count="4">
    <dataValidation type="list" allowBlank="1" showInputMessage="1" showErrorMessage="1" sqref="E2:E127" xr:uid="{00000000-0002-0000-0200-000000000000}">
      <formula1>"1 - Very soft, 2 - Soft, 3 - Moderate, 4 - Hard, 5 - Very Hard"</formula1>
    </dataValidation>
    <dataValidation type="list" allowBlank="1" showInputMessage="1" showErrorMessage="1" sqref="G2:G127" xr:uid="{00000000-0002-0000-0200-000001000000}">
      <formula1>"1 - Unweathered, 2 - Slightly Weathered, 3 - Medium Weathered, 4 - Highly Weathered, 5 - Completely Weathered "</formula1>
    </dataValidation>
    <dataValidation type="list" allowBlank="1" showInputMessage="1" showErrorMessage="1" sqref="H2:H127" xr:uid="{00000000-0002-0000-0200-000002000000}">
      <formula1>"1 - Extremely Soft, 2 - Soft, 3 - Medium, 4 - Hard, 5 - Very Hard"</formula1>
    </dataValidation>
    <dataValidation type="list" allowBlank="1" showInputMessage="1" showErrorMessage="1" sqref="F2:F127" xr:uid="{00000000-0002-0000-0200-000003000000}">
      <formula1>"1 - No Reaction, 2 - Weak Reaction, 3 - Moderate Reaction, 4 - Strong Reaction, 5 - Very Strong Reaction"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C374"/>
  <sheetViews>
    <sheetView view="pageBreakPreview" zoomScale="60" zoomScaleNormal="80" workbookViewId="0">
      <selection activeCell="H21" sqref="H21"/>
    </sheetView>
  </sheetViews>
  <sheetFormatPr defaultRowHeight="14.4" x14ac:dyDescent="0.3"/>
  <cols>
    <col min="1" max="1" width="7.6640625" bestFit="1" customWidth="1"/>
    <col min="2" max="2" width="24.88671875" bestFit="1" customWidth="1"/>
    <col min="3" max="3" width="31.44140625" bestFit="1" customWidth="1"/>
  </cols>
  <sheetData>
    <row r="1" spans="1:3" ht="17.399999999999999" x14ac:dyDescent="0.3">
      <c r="A1" s="25" t="s">
        <v>18</v>
      </c>
      <c r="B1" s="25" t="s">
        <v>19</v>
      </c>
      <c r="C1" s="1" t="s">
        <v>17</v>
      </c>
    </row>
    <row r="2" spans="1:3" x14ac:dyDescent="0.3">
      <c r="A2" s="1">
        <v>6</v>
      </c>
      <c r="B2" s="1">
        <v>0.23</v>
      </c>
      <c r="C2" s="1" t="s">
        <v>45</v>
      </c>
    </row>
    <row r="3" spans="1:3" x14ac:dyDescent="0.3">
      <c r="A3" s="1">
        <v>7</v>
      </c>
      <c r="B3" s="1">
        <v>0.21199999999999999</v>
      </c>
      <c r="C3" s="1"/>
    </row>
    <row r="4" spans="1:3" x14ac:dyDescent="0.3">
      <c r="A4" s="1">
        <v>8</v>
      </c>
      <c r="B4" s="1">
        <v>0.13</v>
      </c>
      <c r="C4" s="1"/>
    </row>
    <row r="5" spans="1:3" x14ac:dyDescent="0.3">
      <c r="A5" s="1">
        <v>9</v>
      </c>
      <c r="B5" s="1">
        <v>0.14899999999999999</v>
      </c>
      <c r="C5" s="1"/>
    </row>
    <row r="6" spans="1:3" x14ac:dyDescent="0.3">
      <c r="A6" s="1">
        <v>10</v>
      </c>
      <c r="B6" s="1">
        <v>0.121</v>
      </c>
      <c r="C6" s="1"/>
    </row>
    <row r="7" spans="1:3" x14ac:dyDescent="0.3">
      <c r="A7" s="1">
        <v>11</v>
      </c>
      <c r="B7" s="1">
        <v>0.26100000000000001</v>
      </c>
      <c r="C7" s="1"/>
    </row>
    <row r="8" spans="1:3" x14ac:dyDescent="0.3">
      <c r="A8" s="1">
        <v>12</v>
      </c>
      <c r="B8" s="1">
        <v>0.58399999999999996</v>
      </c>
      <c r="C8" s="1"/>
    </row>
    <row r="9" spans="1:3" x14ac:dyDescent="0.3">
      <c r="A9" s="1">
        <v>13</v>
      </c>
      <c r="B9" s="1">
        <v>0.217</v>
      </c>
      <c r="C9" s="1"/>
    </row>
    <row r="10" spans="1:3" x14ac:dyDescent="0.3">
      <c r="A10" s="1">
        <v>14</v>
      </c>
      <c r="B10" s="1">
        <v>0.182</v>
      </c>
      <c r="C10" s="1"/>
    </row>
    <row r="11" spans="1:3" x14ac:dyDescent="0.3">
      <c r="A11" s="1">
        <v>15</v>
      </c>
      <c r="B11" s="1">
        <v>0.20799999999999999</v>
      </c>
      <c r="C11" s="1"/>
    </row>
    <row r="12" spans="1:3" x14ac:dyDescent="0.3">
      <c r="A12" s="1">
        <v>16</v>
      </c>
      <c r="B12" s="1">
        <v>0.187</v>
      </c>
      <c r="C12" s="1"/>
    </row>
    <row r="13" spans="1:3" x14ac:dyDescent="0.3">
      <c r="A13" s="1">
        <v>17</v>
      </c>
      <c r="B13" s="1">
        <v>0.20399999999999999</v>
      </c>
      <c r="C13" s="1"/>
    </row>
    <row r="14" spans="1:3" x14ac:dyDescent="0.3">
      <c r="A14" s="1">
        <v>18</v>
      </c>
      <c r="B14" s="1">
        <v>0.2</v>
      </c>
      <c r="C14" s="1"/>
    </row>
    <row r="15" spans="1:3" x14ac:dyDescent="0.3">
      <c r="A15" s="1">
        <v>19</v>
      </c>
      <c r="B15" s="1">
        <v>0.20200000000000001</v>
      </c>
      <c r="C15" s="1"/>
    </row>
    <row r="16" spans="1:3" x14ac:dyDescent="0.3">
      <c r="A16" s="1">
        <v>20</v>
      </c>
      <c r="B16" s="1">
        <v>0.16300000000000001</v>
      </c>
      <c r="C16" s="1"/>
    </row>
    <row r="17" spans="1:3" x14ac:dyDescent="0.3">
      <c r="A17" s="1">
        <v>21</v>
      </c>
      <c r="B17" s="1">
        <v>0.36099999999999999</v>
      </c>
      <c r="C17" s="1"/>
    </row>
    <row r="18" spans="1:3" x14ac:dyDescent="0.3">
      <c r="A18" s="1">
        <v>22</v>
      </c>
      <c r="B18" s="1">
        <v>0.186</v>
      </c>
      <c r="C18" s="1"/>
    </row>
    <row r="19" spans="1:3" x14ac:dyDescent="0.3">
      <c r="A19" s="1">
        <v>23</v>
      </c>
      <c r="B19" s="1">
        <v>0.214</v>
      </c>
      <c r="C19" s="1"/>
    </row>
    <row r="20" spans="1:3" x14ac:dyDescent="0.3">
      <c r="A20" s="1">
        <v>24</v>
      </c>
      <c r="B20" s="1">
        <v>0.35099999999999998</v>
      </c>
      <c r="C20" s="1"/>
    </row>
    <row r="21" spans="1:3" x14ac:dyDescent="0.3">
      <c r="A21" s="1">
        <v>25</v>
      </c>
      <c r="B21" s="1">
        <v>0.29799999999999999</v>
      </c>
      <c r="C21" s="1"/>
    </row>
    <row r="22" spans="1:3" x14ac:dyDescent="0.3">
      <c r="A22" s="1">
        <v>26</v>
      </c>
      <c r="B22" s="1">
        <v>1.85</v>
      </c>
      <c r="C22" s="1"/>
    </row>
    <row r="23" spans="1:3" x14ac:dyDescent="0.3">
      <c r="A23" s="1">
        <v>27</v>
      </c>
      <c r="B23" s="1">
        <v>2.11</v>
      </c>
      <c r="C23" s="1"/>
    </row>
    <row r="24" spans="1:3" x14ac:dyDescent="0.3">
      <c r="A24" s="1">
        <v>28</v>
      </c>
      <c r="B24" s="1">
        <v>0.20300000000000001</v>
      </c>
      <c r="C24" s="1"/>
    </row>
    <row r="25" spans="1:3" x14ac:dyDescent="0.3">
      <c r="A25" s="1">
        <v>29</v>
      </c>
      <c r="B25" s="1">
        <v>1.1399999999999999</v>
      </c>
      <c r="C25" s="1"/>
    </row>
    <row r="26" spans="1:3" x14ac:dyDescent="0.3">
      <c r="A26" s="1">
        <v>30</v>
      </c>
      <c r="B26" s="1">
        <v>0.38</v>
      </c>
      <c r="C26" s="1"/>
    </row>
    <row r="27" spans="1:3" x14ac:dyDescent="0.3">
      <c r="A27" s="1">
        <v>31</v>
      </c>
      <c r="B27" s="1">
        <v>0.38700000000000001</v>
      </c>
      <c r="C27" s="1"/>
    </row>
    <row r="28" spans="1:3" x14ac:dyDescent="0.3">
      <c r="A28" s="1">
        <v>32</v>
      </c>
      <c r="B28" s="1">
        <v>0.28399999999999997</v>
      </c>
      <c r="C28" s="1"/>
    </row>
    <row r="29" spans="1:3" x14ac:dyDescent="0.3">
      <c r="A29" s="1">
        <v>33</v>
      </c>
      <c r="B29" s="1">
        <v>10.4</v>
      </c>
      <c r="C29" s="1"/>
    </row>
    <row r="30" spans="1:3" x14ac:dyDescent="0.3">
      <c r="A30" s="1">
        <v>34</v>
      </c>
      <c r="B30" s="1">
        <v>3.46</v>
      </c>
      <c r="C30" s="1"/>
    </row>
    <row r="31" spans="1:3" x14ac:dyDescent="0.3">
      <c r="A31" s="1">
        <v>35</v>
      </c>
      <c r="B31" s="1">
        <v>25.6</v>
      </c>
      <c r="C31" s="1"/>
    </row>
    <row r="32" spans="1:3" x14ac:dyDescent="0.3">
      <c r="A32" s="1">
        <v>36</v>
      </c>
      <c r="B32" s="1">
        <v>32.299999999999997</v>
      </c>
      <c r="C32" s="1"/>
    </row>
    <row r="33" spans="1:3" x14ac:dyDescent="0.3">
      <c r="A33" s="1">
        <v>37</v>
      </c>
      <c r="B33" s="1">
        <v>16.2</v>
      </c>
      <c r="C33" s="1"/>
    </row>
    <row r="34" spans="1:3" x14ac:dyDescent="0.3">
      <c r="A34" s="1">
        <v>38</v>
      </c>
      <c r="B34" s="1">
        <v>35</v>
      </c>
      <c r="C34" s="1"/>
    </row>
    <row r="35" spans="1:3" x14ac:dyDescent="0.3">
      <c r="A35" s="1">
        <v>39</v>
      </c>
      <c r="B35" s="1">
        <v>13.2</v>
      </c>
      <c r="C35" s="1"/>
    </row>
    <row r="36" spans="1:3" x14ac:dyDescent="0.3">
      <c r="A36" s="1">
        <v>40</v>
      </c>
      <c r="B36" s="1">
        <v>4.1900000000000004</v>
      </c>
      <c r="C36" s="1"/>
    </row>
    <row r="37" spans="1:3" x14ac:dyDescent="0.3">
      <c r="A37" s="1">
        <v>41</v>
      </c>
      <c r="B37" s="1">
        <v>15.7</v>
      </c>
      <c r="C37" s="1"/>
    </row>
    <row r="38" spans="1:3" x14ac:dyDescent="0.3">
      <c r="A38" s="1">
        <v>42</v>
      </c>
      <c r="B38" s="1">
        <v>4.67</v>
      </c>
      <c r="C38" s="1"/>
    </row>
    <row r="39" spans="1:3" x14ac:dyDescent="0.3">
      <c r="A39" s="1">
        <v>43</v>
      </c>
      <c r="B39" s="1">
        <v>15.7</v>
      </c>
      <c r="C39" s="1"/>
    </row>
    <row r="40" spans="1:3" x14ac:dyDescent="0.3">
      <c r="A40" s="1">
        <v>44</v>
      </c>
      <c r="B40" s="1">
        <v>12.9</v>
      </c>
      <c r="C40" s="1"/>
    </row>
    <row r="41" spans="1:3" x14ac:dyDescent="0.3">
      <c r="A41" s="1">
        <v>45</v>
      </c>
      <c r="B41" s="1">
        <v>14.6</v>
      </c>
      <c r="C41" s="1"/>
    </row>
    <row r="42" spans="1:3" x14ac:dyDescent="0.3">
      <c r="A42" s="1">
        <v>46</v>
      </c>
      <c r="B42" s="1">
        <v>26.7</v>
      </c>
      <c r="C42" s="1"/>
    </row>
    <row r="43" spans="1:3" x14ac:dyDescent="0.3">
      <c r="A43" s="1">
        <v>47</v>
      </c>
      <c r="B43" s="1">
        <v>1.5</v>
      </c>
      <c r="C43" s="1"/>
    </row>
    <row r="44" spans="1:3" x14ac:dyDescent="0.3">
      <c r="A44" s="1">
        <v>48</v>
      </c>
      <c r="B44" s="1">
        <v>19.5</v>
      </c>
      <c r="C44" s="1"/>
    </row>
    <row r="45" spans="1:3" x14ac:dyDescent="0.3">
      <c r="A45" s="1">
        <v>49</v>
      </c>
      <c r="B45" s="1">
        <v>34.6</v>
      </c>
      <c r="C45" s="1"/>
    </row>
    <row r="46" spans="1:3" x14ac:dyDescent="0.3">
      <c r="A46" s="1">
        <v>50</v>
      </c>
      <c r="B46" s="1">
        <v>11.2</v>
      </c>
      <c r="C46" s="1"/>
    </row>
    <row r="47" spans="1:3" x14ac:dyDescent="0.3">
      <c r="A47" s="1">
        <v>51</v>
      </c>
      <c r="B47" s="1">
        <v>10.5</v>
      </c>
      <c r="C47" s="1"/>
    </row>
    <row r="48" spans="1:3" x14ac:dyDescent="0.3">
      <c r="A48" s="1">
        <v>52</v>
      </c>
      <c r="B48" s="1">
        <v>2.16</v>
      </c>
      <c r="C48" s="1"/>
    </row>
    <row r="49" spans="1:3" x14ac:dyDescent="0.3">
      <c r="A49" s="1">
        <v>53</v>
      </c>
      <c r="B49" s="1">
        <v>4.4800000000000004</v>
      </c>
      <c r="C49" s="1"/>
    </row>
    <row r="50" spans="1:3" x14ac:dyDescent="0.3">
      <c r="A50" s="1">
        <v>54</v>
      </c>
      <c r="B50" s="1">
        <v>1.78</v>
      </c>
      <c r="C50" s="1"/>
    </row>
    <row r="51" spans="1:3" x14ac:dyDescent="0.3">
      <c r="A51" s="1">
        <v>55</v>
      </c>
      <c r="B51" s="1">
        <v>303</v>
      </c>
      <c r="C51" s="1"/>
    </row>
    <row r="52" spans="1:3" x14ac:dyDescent="0.3">
      <c r="A52" s="1">
        <v>56</v>
      </c>
      <c r="B52" s="1">
        <v>46.59</v>
      </c>
      <c r="C52" s="1"/>
    </row>
    <row r="53" spans="1:3" x14ac:dyDescent="0.3">
      <c r="A53" s="1">
        <v>57</v>
      </c>
      <c r="B53" s="1">
        <v>14.2</v>
      </c>
      <c r="C53" s="1"/>
    </row>
    <row r="54" spans="1:3" x14ac:dyDescent="0.3">
      <c r="A54" s="1">
        <v>58</v>
      </c>
      <c r="B54" s="1">
        <v>18.600000000000001</v>
      </c>
      <c r="C54" s="1"/>
    </row>
    <row r="55" spans="1:3" x14ac:dyDescent="0.3">
      <c r="A55" s="1">
        <v>59</v>
      </c>
      <c r="B55" s="1">
        <v>2.4300000000000002</v>
      </c>
      <c r="C55" s="1"/>
    </row>
    <row r="56" spans="1:3" x14ac:dyDescent="0.3">
      <c r="A56" s="1">
        <v>60</v>
      </c>
      <c r="B56" s="1">
        <v>0.35799999999999998</v>
      </c>
      <c r="C56" s="1"/>
    </row>
    <row r="57" spans="1:3" x14ac:dyDescent="0.3">
      <c r="A57" s="1">
        <v>61</v>
      </c>
      <c r="B57" s="1">
        <v>2.88</v>
      </c>
      <c r="C57" s="1"/>
    </row>
    <row r="58" spans="1:3" x14ac:dyDescent="0.3">
      <c r="A58" s="1">
        <v>62</v>
      </c>
      <c r="B58" s="1">
        <v>0.57799999999999996</v>
      </c>
      <c r="C58" s="1"/>
    </row>
    <row r="59" spans="1:3" x14ac:dyDescent="0.3">
      <c r="A59" s="1">
        <v>63</v>
      </c>
      <c r="B59" s="1">
        <v>0.78200000000000003</v>
      </c>
      <c r="C59" s="1"/>
    </row>
    <row r="60" spans="1:3" x14ac:dyDescent="0.3">
      <c r="A60" s="1">
        <v>64</v>
      </c>
      <c r="B60" s="1">
        <v>17</v>
      </c>
      <c r="C60" s="1"/>
    </row>
    <row r="61" spans="1:3" x14ac:dyDescent="0.3">
      <c r="A61" s="1">
        <v>65</v>
      </c>
      <c r="B61" s="1">
        <v>3.1</v>
      </c>
      <c r="C61" s="1"/>
    </row>
    <row r="62" spans="1:3" x14ac:dyDescent="0.3">
      <c r="A62" s="1">
        <v>66</v>
      </c>
      <c r="B62" s="1">
        <v>4.04</v>
      </c>
      <c r="C62" s="1"/>
    </row>
    <row r="63" spans="1:3" x14ac:dyDescent="0.3">
      <c r="A63" s="1">
        <v>67</v>
      </c>
      <c r="B63" s="1">
        <v>8.0299999999999994</v>
      </c>
      <c r="C63" s="1"/>
    </row>
    <row r="64" spans="1:3" x14ac:dyDescent="0.3">
      <c r="A64" s="1">
        <v>68</v>
      </c>
      <c r="B64" s="1">
        <v>10.3</v>
      </c>
      <c r="C64" s="1"/>
    </row>
    <row r="65" spans="1:3" x14ac:dyDescent="0.3">
      <c r="A65" s="1">
        <v>69</v>
      </c>
      <c r="B65" s="1">
        <v>7.57</v>
      </c>
      <c r="C65" s="1"/>
    </row>
    <row r="66" spans="1:3" x14ac:dyDescent="0.3">
      <c r="A66" s="1">
        <v>70</v>
      </c>
      <c r="B66" s="1">
        <v>33.799999999999997</v>
      </c>
      <c r="C66" s="1"/>
    </row>
    <row r="67" spans="1:3" x14ac:dyDescent="0.3">
      <c r="A67" s="1">
        <v>71</v>
      </c>
      <c r="B67" s="1">
        <v>28.4</v>
      </c>
      <c r="C67" s="1"/>
    </row>
    <row r="68" spans="1:3" x14ac:dyDescent="0.3">
      <c r="A68" s="1">
        <v>72</v>
      </c>
      <c r="B68" s="1">
        <v>15.6</v>
      </c>
      <c r="C68" s="1"/>
    </row>
    <row r="69" spans="1:3" x14ac:dyDescent="0.3">
      <c r="A69" s="1">
        <v>73</v>
      </c>
      <c r="B69" s="1">
        <v>5.41</v>
      </c>
      <c r="C69" s="1"/>
    </row>
    <row r="70" spans="1:3" x14ac:dyDescent="0.3">
      <c r="A70" s="1">
        <v>74</v>
      </c>
      <c r="B70" s="1">
        <v>18.2</v>
      </c>
      <c r="C70" s="1"/>
    </row>
    <row r="71" spans="1:3" x14ac:dyDescent="0.3">
      <c r="A71" s="1">
        <v>75</v>
      </c>
      <c r="B71" s="1">
        <v>2.5</v>
      </c>
      <c r="C71" s="1"/>
    </row>
    <row r="72" spans="1:3" x14ac:dyDescent="0.3">
      <c r="A72" s="1">
        <v>76</v>
      </c>
      <c r="B72" s="1">
        <v>12.1</v>
      </c>
      <c r="C72" s="1"/>
    </row>
    <row r="73" spans="1:3" x14ac:dyDescent="0.3">
      <c r="A73" s="1">
        <v>77</v>
      </c>
      <c r="B73" s="1">
        <v>9.57</v>
      </c>
      <c r="C73" s="1"/>
    </row>
    <row r="74" spans="1:3" x14ac:dyDescent="0.3">
      <c r="A74" s="1">
        <v>78</v>
      </c>
      <c r="B74" s="1">
        <v>10.6</v>
      </c>
      <c r="C74" s="1"/>
    </row>
    <row r="75" spans="1:3" x14ac:dyDescent="0.3">
      <c r="A75" s="1">
        <v>79</v>
      </c>
      <c r="B75" s="1">
        <v>15.4</v>
      </c>
      <c r="C75" s="1"/>
    </row>
    <row r="76" spans="1:3" x14ac:dyDescent="0.3">
      <c r="A76" s="1">
        <v>80</v>
      </c>
      <c r="B76" s="1">
        <v>12.5</v>
      </c>
      <c r="C76" s="1"/>
    </row>
    <row r="77" spans="1:3" x14ac:dyDescent="0.3">
      <c r="A77" s="1">
        <v>81</v>
      </c>
      <c r="B77" s="1">
        <v>13.2</v>
      </c>
      <c r="C77" s="1"/>
    </row>
    <row r="78" spans="1:3" x14ac:dyDescent="0.3">
      <c r="A78" s="1">
        <v>82</v>
      </c>
      <c r="B78" s="1">
        <v>14.1</v>
      </c>
      <c r="C78" s="1"/>
    </row>
    <row r="79" spans="1:3" x14ac:dyDescent="0.3">
      <c r="A79" s="1">
        <v>83</v>
      </c>
      <c r="B79" s="1">
        <v>6.8</v>
      </c>
      <c r="C79" s="1"/>
    </row>
    <row r="80" spans="1:3" x14ac:dyDescent="0.3">
      <c r="A80" s="1">
        <v>84</v>
      </c>
      <c r="B80" s="1">
        <v>1.6</v>
      </c>
      <c r="C80" s="1"/>
    </row>
    <row r="81" spans="1:3" x14ac:dyDescent="0.3">
      <c r="A81" s="1">
        <v>85</v>
      </c>
      <c r="B81" s="1">
        <v>2.35</v>
      </c>
      <c r="C81" s="1"/>
    </row>
    <row r="82" spans="1:3" x14ac:dyDescent="0.3">
      <c r="A82" s="1">
        <v>86</v>
      </c>
      <c r="B82" s="1">
        <v>1.3</v>
      </c>
      <c r="C82" s="1"/>
    </row>
    <row r="83" spans="1:3" x14ac:dyDescent="0.3">
      <c r="A83" s="1">
        <v>87</v>
      </c>
      <c r="B83" s="1">
        <v>3.18</v>
      </c>
      <c r="C83" s="1"/>
    </row>
    <row r="84" spans="1:3" x14ac:dyDescent="0.3">
      <c r="A84" s="1">
        <v>88</v>
      </c>
      <c r="B84" s="1">
        <v>1.1399999999999999</v>
      </c>
      <c r="C84" s="1"/>
    </row>
    <row r="85" spans="1:3" x14ac:dyDescent="0.3">
      <c r="A85" s="1">
        <v>89</v>
      </c>
      <c r="B85" s="1">
        <v>0.46500000000000002</v>
      </c>
      <c r="C85" s="1"/>
    </row>
    <row r="86" spans="1:3" x14ac:dyDescent="0.3">
      <c r="A86" s="1">
        <v>90</v>
      </c>
      <c r="B86" s="1">
        <v>3.67</v>
      </c>
      <c r="C86" s="1"/>
    </row>
    <row r="87" spans="1:3" x14ac:dyDescent="0.3">
      <c r="A87" s="1">
        <v>91</v>
      </c>
      <c r="B87" s="1">
        <v>0.51100000000000001</v>
      </c>
      <c r="C87" s="1"/>
    </row>
    <row r="88" spans="1:3" x14ac:dyDescent="0.3">
      <c r="A88" s="1">
        <v>92</v>
      </c>
      <c r="B88" s="1">
        <v>0.34499999999999997</v>
      </c>
      <c r="C88" s="1"/>
    </row>
    <row r="89" spans="1:3" x14ac:dyDescent="0.3">
      <c r="A89" s="1">
        <v>93</v>
      </c>
      <c r="B89" s="1">
        <v>1.64</v>
      </c>
      <c r="C89" s="1"/>
    </row>
    <row r="90" spans="1:3" x14ac:dyDescent="0.3">
      <c r="A90" s="1">
        <v>94</v>
      </c>
      <c r="B90" s="1">
        <v>2.85</v>
      </c>
      <c r="C90" s="1"/>
    </row>
    <row r="91" spans="1:3" x14ac:dyDescent="0.3">
      <c r="A91" s="1">
        <v>95</v>
      </c>
      <c r="B91" s="1">
        <v>8.26</v>
      </c>
      <c r="C91" s="1"/>
    </row>
    <row r="92" spans="1:3" x14ac:dyDescent="0.3">
      <c r="A92" s="1">
        <v>96</v>
      </c>
      <c r="B92" s="1">
        <v>4.4400000000000004</v>
      </c>
      <c r="C92" s="1"/>
    </row>
    <row r="93" spans="1:3" x14ac:dyDescent="0.3">
      <c r="A93" s="1">
        <v>97</v>
      </c>
      <c r="B93" s="1">
        <v>2.35</v>
      </c>
      <c r="C93" s="1"/>
    </row>
    <row r="94" spans="1:3" x14ac:dyDescent="0.3">
      <c r="A94" s="1">
        <v>98</v>
      </c>
      <c r="B94" s="1">
        <v>1.85</v>
      </c>
      <c r="C94" s="1"/>
    </row>
    <row r="95" spans="1:3" x14ac:dyDescent="0.3">
      <c r="A95" s="1">
        <v>99</v>
      </c>
      <c r="B95" s="1">
        <v>5.17</v>
      </c>
      <c r="C95" s="1"/>
    </row>
    <row r="96" spans="1:3" x14ac:dyDescent="0.3">
      <c r="A96" s="1">
        <v>100</v>
      </c>
      <c r="B96" s="1">
        <v>0.372</v>
      </c>
      <c r="C96" s="1"/>
    </row>
    <row r="97" spans="1:3" x14ac:dyDescent="0.3">
      <c r="A97" s="1">
        <v>101</v>
      </c>
      <c r="B97" s="1">
        <v>4.38</v>
      </c>
      <c r="C97" s="1"/>
    </row>
    <row r="98" spans="1:3" x14ac:dyDescent="0.3">
      <c r="A98" s="1">
        <v>102</v>
      </c>
      <c r="B98" s="1">
        <v>2.13</v>
      </c>
      <c r="C98" s="1"/>
    </row>
    <row r="99" spans="1:3" x14ac:dyDescent="0.3">
      <c r="A99" s="1">
        <v>103</v>
      </c>
      <c r="B99" s="1">
        <v>6.47</v>
      </c>
      <c r="C99" s="1"/>
    </row>
    <row r="100" spans="1:3" x14ac:dyDescent="0.3">
      <c r="A100" s="1">
        <v>104</v>
      </c>
      <c r="B100" s="1">
        <v>2.99</v>
      </c>
      <c r="C100" s="1"/>
    </row>
    <row r="101" spans="1:3" x14ac:dyDescent="0.3">
      <c r="A101" s="1">
        <v>105</v>
      </c>
      <c r="B101" s="1">
        <v>0.64200000000000002</v>
      </c>
      <c r="C101" s="1"/>
    </row>
    <row r="102" spans="1:3" x14ac:dyDescent="0.3">
      <c r="A102" s="1">
        <v>106</v>
      </c>
      <c r="B102" s="1">
        <v>6.29</v>
      </c>
      <c r="C102" s="1"/>
    </row>
    <row r="103" spans="1:3" x14ac:dyDescent="0.3">
      <c r="A103" s="1">
        <v>107</v>
      </c>
      <c r="B103" s="1">
        <v>10.8</v>
      </c>
      <c r="C103" s="1"/>
    </row>
    <row r="104" spans="1:3" x14ac:dyDescent="0.3">
      <c r="A104" s="1">
        <v>108</v>
      </c>
      <c r="B104" s="1">
        <v>4</v>
      </c>
      <c r="C104" s="1"/>
    </row>
    <row r="105" spans="1:3" x14ac:dyDescent="0.3">
      <c r="A105" s="1">
        <v>109</v>
      </c>
      <c r="B105" s="1">
        <v>2.35</v>
      </c>
      <c r="C105" s="1"/>
    </row>
    <row r="106" spans="1:3" x14ac:dyDescent="0.3">
      <c r="A106" s="1">
        <v>110</v>
      </c>
      <c r="B106" s="1">
        <v>0.86899999999999999</v>
      </c>
      <c r="C106" s="1"/>
    </row>
    <row r="107" spans="1:3" x14ac:dyDescent="0.3">
      <c r="A107" s="1">
        <v>111</v>
      </c>
      <c r="B107" s="1">
        <v>1.1399999999999999</v>
      </c>
      <c r="C107" s="1"/>
    </row>
    <row r="108" spans="1:3" x14ac:dyDescent="0.3">
      <c r="A108" s="1">
        <v>112</v>
      </c>
      <c r="B108" s="1">
        <v>0.55400000000000005</v>
      </c>
      <c r="C108" s="1"/>
    </row>
    <row r="109" spans="1:3" x14ac:dyDescent="0.3">
      <c r="A109" s="1">
        <v>113</v>
      </c>
      <c r="B109" s="1">
        <v>4.78</v>
      </c>
      <c r="C109" s="1"/>
    </row>
    <row r="110" spans="1:3" x14ac:dyDescent="0.3">
      <c r="A110" s="1">
        <v>114</v>
      </c>
      <c r="B110" s="1">
        <v>0.85099999999999998</v>
      </c>
      <c r="C110" s="1"/>
    </row>
    <row r="111" spans="1:3" x14ac:dyDescent="0.3">
      <c r="A111" s="1">
        <v>115</v>
      </c>
      <c r="B111" s="1">
        <v>0.90400000000000003</v>
      </c>
      <c r="C111" s="1"/>
    </row>
    <row r="112" spans="1:3" x14ac:dyDescent="0.3">
      <c r="A112" s="1">
        <v>116</v>
      </c>
      <c r="B112" s="1">
        <v>2.16</v>
      </c>
      <c r="C112" s="1"/>
    </row>
    <row r="113" spans="1:3" x14ac:dyDescent="0.3">
      <c r="A113" s="1">
        <v>117</v>
      </c>
      <c r="B113" s="1">
        <v>0.24</v>
      </c>
      <c r="C113" s="1"/>
    </row>
    <row r="114" spans="1:3" x14ac:dyDescent="0.3">
      <c r="A114" s="1">
        <v>118</v>
      </c>
      <c r="B114" s="1">
        <v>1.24</v>
      </c>
      <c r="C114" s="1"/>
    </row>
    <row r="115" spans="1:3" x14ac:dyDescent="0.3">
      <c r="A115" s="1">
        <v>119</v>
      </c>
      <c r="B115" s="1">
        <v>0.43099999999999999</v>
      </c>
      <c r="C115" s="1"/>
    </row>
    <row r="116" spans="1:3" x14ac:dyDescent="0.3">
      <c r="A116" s="1">
        <v>120</v>
      </c>
      <c r="B116" s="1">
        <v>0.48599999999999999</v>
      </c>
      <c r="C116" s="1"/>
    </row>
    <row r="117" spans="1:3" x14ac:dyDescent="0.3">
      <c r="A117" s="1">
        <v>121</v>
      </c>
      <c r="B117" s="1">
        <v>0.23300000000000001</v>
      </c>
      <c r="C117" s="1"/>
    </row>
    <row r="118" spans="1:3" x14ac:dyDescent="0.3">
      <c r="A118" s="1">
        <v>122</v>
      </c>
      <c r="B118" s="1">
        <v>0.42399999999999999</v>
      </c>
      <c r="C118" s="1"/>
    </row>
    <row r="119" spans="1:3" x14ac:dyDescent="0.3">
      <c r="A119" s="1">
        <v>123</v>
      </c>
      <c r="B119" s="1">
        <v>0.49199999999999999</v>
      </c>
      <c r="C119" s="1"/>
    </row>
    <row r="120" spans="1:3" x14ac:dyDescent="0.3">
      <c r="A120" s="1">
        <v>124</v>
      </c>
      <c r="B120" s="1">
        <v>2.27</v>
      </c>
      <c r="C120" s="1"/>
    </row>
    <row r="121" spans="1:3" x14ac:dyDescent="0.3">
      <c r="A121" s="1">
        <v>125</v>
      </c>
      <c r="B121" s="1">
        <v>5.39</v>
      </c>
      <c r="C121" s="1"/>
    </row>
    <row r="122" spans="1:3" x14ac:dyDescent="0.3">
      <c r="A122" s="1">
        <v>126</v>
      </c>
      <c r="B122" s="1">
        <v>0.27100000000000002</v>
      </c>
      <c r="C122" s="1"/>
    </row>
    <row r="123" spans="1:3" x14ac:dyDescent="0.3">
      <c r="A123" s="1">
        <v>127</v>
      </c>
      <c r="B123" s="1">
        <v>0.22600000000000001</v>
      </c>
      <c r="C123" s="1"/>
    </row>
    <row r="124" spans="1:3" x14ac:dyDescent="0.3">
      <c r="A124" s="1">
        <v>128</v>
      </c>
      <c r="B124" s="1">
        <v>0.20300000000000001</v>
      </c>
      <c r="C124" s="1"/>
    </row>
    <row r="125" spans="1:3" x14ac:dyDescent="0.3">
      <c r="A125" s="1">
        <v>129</v>
      </c>
      <c r="B125" s="1">
        <v>0.66900000000000004</v>
      </c>
      <c r="C125" s="1"/>
    </row>
    <row r="126" spans="1:3" x14ac:dyDescent="0.3">
      <c r="A126" s="1">
        <v>130</v>
      </c>
      <c r="B126" s="1">
        <v>0.14799999999999999</v>
      </c>
      <c r="C126" s="1"/>
    </row>
    <row r="127" spans="1:3" x14ac:dyDescent="0.3">
      <c r="A127" s="1">
        <v>131</v>
      </c>
      <c r="B127" s="1">
        <v>0.878</v>
      </c>
      <c r="C127" s="1"/>
    </row>
    <row r="128" spans="1:3" x14ac:dyDescent="0.3">
      <c r="A128" s="1">
        <v>132</v>
      </c>
      <c r="B128" s="1">
        <v>36.700000000000003</v>
      </c>
      <c r="C128" s="1"/>
    </row>
    <row r="129" spans="1:3" x14ac:dyDescent="0.3">
      <c r="A129" s="1">
        <v>133</v>
      </c>
      <c r="B129" s="1">
        <v>10.9</v>
      </c>
      <c r="C129" s="1"/>
    </row>
    <row r="130" spans="1:3" x14ac:dyDescent="0.3">
      <c r="A130" s="1">
        <v>134</v>
      </c>
      <c r="B130" s="1">
        <v>24.2</v>
      </c>
      <c r="C130" s="1"/>
    </row>
    <row r="131" spans="1:3" x14ac:dyDescent="0.3">
      <c r="A131" s="1">
        <v>135</v>
      </c>
      <c r="B131" s="1">
        <v>13.9</v>
      </c>
      <c r="C131" s="1"/>
    </row>
    <row r="132" spans="1:3" x14ac:dyDescent="0.3">
      <c r="A132" s="1">
        <v>136</v>
      </c>
      <c r="B132" s="1">
        <v>5.14</v>
      </c>
      <c r="C132" s="1"/>
    </row>
    <row r="133" spans="1:3" x14ac:dyDescent="0.3">
      <c r="A133" s="1">
        <v>137</v>
      </c>
      <c r="B133" s="1">
        <v>26.2</v>
      </c>
      <c r="C133" s="1"/>
    </row>
    <row r="134" spans="1:3" x14ac:dyDescent="0.3">
      <c r="A134" s="1">
        <v>138</v>
      </c>
      <c r="B134" s="1">
        <v>7.39</v>
      </c>
      <c r="C134" s="1"/>
    </row>
    <row r="135" spans="1:3" x14ac:dyDescent="0.3">
      <c r="A135" s="1">
        <v>139</v>
      </c>
      <c r="B135" s="1">
        <v>29.4</v>
      </c>
      <c r="C135" s="1"/>
    </row>
    <row r="136" spans="1:3" x14ac:dyDescent="0.3">
      <c r="A136" s="1">
        <v>140</v>
      </c>
      <c r="B136" s="1">
        <v>34</v>
      </c>
      <c r="C136" s="1"/>
    </row>
    <row r="137" spans="1:3" x14ac:dyDescent="0.3">
      <c r="A137" s="1">
        <v>141</v>
      </c>
      <c r="B137" s="1">
        <v>18.7</v>
      </c>
      <c r="C137" s="1"/>
    </row>
    <row r="138" spans="1:3" x14ac:dyDescent="0.3">
      <c r="A138" s="1">
        <v>142</v>
      </c>
      <c r="B138" s="1">
        <v>47.3</v>
      </c>
      <c r="C138" s="1"/>
    </row>
    <row r="139" spans="1:3" x14ac:dyDescent="0.3">
      <c r="A139" s="1">
        <v>143</v>
      </c>
      <c r="B139" s="1">
        <v>4.29</v>
      </c>
      <c r="C139" s="1"/>
    </row>
    <row r="140" spans="1:3" x14ac:dyDescent="0.3">
      <c r="A140" s="1">
        <v>144</v>
      </c>
      <c r="B140" s="1">
        <v>2.0499999999999998</v>
      </c>
      <c r="C140" s="1"/>
    </row>
    <row r="141" spans="1:3" x14ac:dyDescent="0.3">
      <c r="A141" s="1">
        <v>145</v>
      </c>
      <c r="B141" s="1">
        <v>14.2</v>
      </c>
      <c r="C141" s="1"/>
    </row>
    <row r="142" spans="1:3" x14ac:dyDescent="0.3">
      <c r="A142" s="1">
        <v>146</v>
      </c>
      <c r="B142" s="1">
        <v>40.9</v>
      </c>
      <c r="C142" s="1"/>
    </row>
    <row r="143" spans="1:3" x14ac:dyDescent="0.3">
      <c r="A143" s="1">
        <v>147</v>
      </c>
      <c r="B143" s="1">
        <v>20.3</v>
      </c>
      <c r="C143" s="1"/>
    </row>
    <row r="144" spans="1:3" x14ac:dyDescent="0.3">
      <c r="A144" s="1">
        <v>148</v>
      </c>
      <c r="B144" s="1">
        <v>3.56</v>
      </c>
      <c r="C144" s="1"/>
    </row>
    <row r="145" spans="1:3" x14ac:dyDescent="0.3">
      <c r="A145" s="1">
        <v>149</v>
      </c>
      <c r="B145" s="1">
        <v>6.52</v>
      </c>
      <c r="C145" s="1"/>
    </row>
    <row r="146" spans="1:3" x14ac:dyDescent="0.3">
      <c r="A146" s="1">
        <v>150</v>
      </c>
      <c r="B146" s="1">
        <v>16.7</v>
      </c>
      <c r="C146" s="1"/>
    </row>
    <row r="147" spans="1:3" x14ac:dyDescent="0.3">
      <c r="A147" s="1">
        <v>151</v>
      </c>
      <c r="B147" s="1">
        <v>5.0999999999999996</v>
      </c>
      <c r="C147" s="1"/>
    </row>
    <row r="148" spans="1:3" x14ac:dyDescent="0.3">
      <c r="A148" s="1">
        <v>152</v>
      </c>
      <c r="B148" s="1">
        <v>0.95699999999999996</v>
      </c>
      <c r="C148" s="1"/>
    </row>
    <row r="149" spans="1:3" x14ac:dyDescent="0.3">
      <c r="A149" s="1">
        <v>153</v>
      </c>
      <c r="B149" s="1">
        <v>15</v>
      </c>
      <c r="C149" s="1"/>
    </row>
    <row r="150" spans="1:3" x14ac:dyDescent="0.3">
      <c r="A150" s="1">
        <v>154</v>
      </c>
      <c r="B150" s="1">
        <v>15.1</v>
      </c>
      <c r="C150" s="1"/>
    </row>
    <row r="151" spans="1:3" x14ac:dyDescent="0.3">
      <c r="A151" s="1">
        <v>155</v>
      </c>
      <c r="B151" s="1">
        <v>13.1</v>
      </c>
      <c r="C151" s="1"/>
    </row>
    <row r="152" spans="1:3" x14ac:dyDescent="0.3">
      <c r="A152" s="1">
        <v>156</v>
      </c>
      <c r="B152" s="1">
        <v>14.9</v>
      </c>
      <c r="C152" s="1"/>
    </row>
    <row r="153" spans="1:3" x14ac:dyDescent="0.3">
      <c r="A153" s="1">
        <v>157</v>
      </c>
      <c r="B153" s="1">
        <v>1.25</v>
      </c>
      <c r="C153" s="1"/>
    </row>
    <row r="154" spans="1:3" x14ac:dyDescent="0.3">
      <c r="A154" s="1">
        <v>158</v>
      </c>
      <c r="B154" s="1">
        <v>29.4</v>
      </c>
      <c r="C154" s="1"/>
    </row>
    <row r="155" spans="1:3" x14ac:dyDescent="0.3">
      <c r="A155" s="1">
        <v>159</v>
      </c>
      <c r="B155" s="1">
        <v>16.3</v>
      </c>
      <c r="C155" s="1"/>
    </row>
    <row r="156" spans="1:3" x14ac:dyDescent="0.3">
      <c r="A156" s="1">
        <v>160</v>
      </c>
      <c r="B156" s="1">
        <v>2.15</v>
      </c>
      <c r="C156" s="1"/>
    </row>
    <row r="157" spans="1:3" x14ac:dyDescent="0.3">
      <c r="A157" s="1">
        <v>161</v>
      </c>
      <c r="B157" s="1">
        <v>25.5</v>
      </c>
      <c r="C157" s="1"/>
    </row>
    <row r="158" spans="1:3" x14ac:dyDescent="0.3">
      <c r="A158" s="1">
        <v>162</v>
      </c>
      <c r="B158" s="1">
        <v>29.8</v>
      </c>
      <c r="C158" s="1"/>
    </row>
    <row r="159" spans="1:3" x14ac:dyDescent="0.3">
      <c r="A159" s="1">
        <v>163</v>
      </c>
      <c r="B159" s="1">
        <v>0.86799999999999999</v>
      </c>
      <c r="C159" s="1"/>
    </row>
    <row r="160" spans="1:3" x14ac:dyDescent="0.3">
      <c r="A160" s="1">
        <v>164</v>
      </c>
      <c r="B160" s="1">
        <v>0.81100000000000005</v>
      </c>
      <c r="C160" s="1"/>
    </row>
    <row r="161" spans="1:3" x14ac:dyDescent="0.3">
      <c r="A161" s="1">
        <v>165</v>
      </c>
      <c r="B161" s="1">
        <v>17.8</v>
      </c>
      <c r="C161" s="1"/>
    </row>
    <row r="162" spans="1:3" x14ac:dyDescent="0.3">
      <c r="A162" s="1">
        <v>166</v>
      </c>
      <c r="B162" s="1">
        <v>28.8</v>
      </c>
      <c r="C162" s="1"/>
    </row>
    <row r="163" spans="1:3" x14ac:dyDescent="0.3">
      <c r="A163" s="1">
        <v>167</v>
      </c>
      <c r="B163" s="1">
        <v>27.7</v>
      </c>
      <c r="C163" s="1"/>
    </row>
    <row r="164" spans="1:3" x14ac:dyDescent="0.3">
      <c r="A164" s="1">
        <v>168</v>
      </c>
      <c r="B164" s="1">
        <v>0.89600000000000002</v>
      </c>
      <c r="C164" s="1"/>
    </row>
    <row r="165" spans="1:3" x14ac:dyDescent="0.3">
      <c r="A165" s="1">
        <v>169</v>
      </c>
      <c r="B165" s="1">
        <v>2.23</v>
      </c>
      <c r="C165" s="1"/>
    </row>
    <row r="166" spans="1:3" x14ac:dyDescent="0.3">
      <c r="A166" s="1">
        <v>170</v>
      </c>
      <c r="B166" s="1">
        <v>0.5</v>
      </c>
      <c r="C166" s="1"/>
    </row>
    <row r="167" spans="1:3" x14ac:dyDescent="0.3">
      <c r="A167" s="1">
        <v>171</v>
      </c>
      <c r="B167" s="1">
        <v>0.82099999999999995</v>
      </c>
      <c r="C167" s="1"/>
    </row>
    <row r="168" spans="1:3" x14ac:dyDescent="0.3">
      <c r="A168" s="1">
        <v>172</v>
      </c>
      <c r="B168" s="1">
        <v>1.08</v>
      </c>
      <c r="C168" s="1"/>
    </row>
    <row r="169" spans="1:3" x14ac:dyDescent="0.3">
      <c r="A169" s="1">
        <v>173</v>
      </c>
      <c r="B169" s="1">
        <v>4.29</v>
      </c>
      <c r="C169" s="1"/>
    </row>
    <row r="170" spans="1:3" x14ac:dyDescent="0.3">
      <c r="A170" s="1">
        <v>174</v>
      </c>
      <c r="B170" s="1">
        <v>0.73899999999999999</v>
      </c>
      <c r="C170" s="1"/>
    </row>
    <row r="171" spans="1:3" x14ac:dyDescent="0.3">
      <c r="A171" s="1">
        <v>175</v>
      </c>
      <c r="B171" s="1">
        <v>0.40899999999999997</v>
      </c>
      <c r="C171" s="1"/>
    </row>
    <row r="172" spans="1:3" x14ac:dyDescent="0.3">
      <c r="A172" s="1">
        <v>176</v>
      </c>
      <c r="B172" s="1">
        <v>0.42699999999999999</v>
      </c>
      <c r="C172" s="1"/>
    </row>
    <row r="173" spans="1:3" x14ac:dyDescent="0.3">
      <c r="A173" s="1">
        <v>177</v>
      </c>
      <c r="B173" s="1">
        <v>0.439</v>
      </c>
      <c r="C173" s="1"/>
    </row>
    <row r="174" spans="1:3" x14ac:dyDescent="0.3">
      <c r="A174" s="1">
        <v>178</v>
      </c>
      <c r="B174" s="1">
        <v>2.81</v>
      </c>
      <c r="C174" s="1"/>
    </row>
    <row r="175" spans="1:3" x14ac:dyDescent="0.3">
      <c r="A175" s="1">
        <v>179</v>
      </c>
      <c r="B175" s="1">
        <v>0.42</v>
      </c>
      <c r="C175" s="1"/>
    </row>
    <row r="176" spans="1:3" x14ac:dyDescent="0.3">
      <c r="A176" s="1">
        <v>180</v>
      </c>
      <c r="B176" s="1">
        <v>0.495</v>
      </c>
      <c r="C176" s="1"/>
    </row>
    <row r="177" spans="1:3" x14ac:dyDescent="0.3">
      <c r="A177" s="1">
        <v>181</v>
      </c>
      <c r="B177" s="1">
        <v>2.62</v>
      </c>
      <c r="C177" s="1"/>
    </row>
    <row r="178" spans="1:3" x14ac:dyDescent="0.3">
      <c r="A178" s="1">
        <v>182</v>
      </c>
      <c r="B178" s="1">
        <v>1.29</v>
      </c>
      <c r="C178" s="1"/>
    </row>
    <row r="179" spans="1:3" x14ac:dyDescent="0.3">
      <c r="A179" s="1">
        <v>183</v>
      </c>
      <c r="B179" s="1">
        <v>0.78</v>
      </c>
      <c r="C179" s="1"/>
    </row>
    <row r="180" spans="1:3" x14ac:dyDescent="0.3">
      <c r="A180" s="1">
        <v>184</v>
      </c>
      <c r="B180" s="1">
        <v>1.45</v>
      </c>
      <c r="C180" s="1"/>
    </row>
    <row r="181" spans="1:3" x14ac:dyDescent="0.3">
      <c r="A181" s="1">
        <v>185</v>
      </c>
      <c r="B181" s="1">
        <v>0.67400000000000004</v>
      </c>
      <c r="C181" s="1"/>
    </row>
    <row r="182" spans="1:3" x14ac:dyDescent="0.3">
      <c r="A182" s="1">
        <v>186</v>
      </c>
      <c r="B182" s="1">
        <v>1.9</v>
      </c>
      <c r="C182" s="1"/>
    </row>
    <row r="183" spans="1:3" x14ac:dyDescent="0.3">
      <c r="A183" s="1">
        <v>187</v>
      </c>
      <c r="B183" s="1">
        <v>2.1</v>
      </c>
      <c r="C183" s="1"/>
    </row>
    <row r="184" spans="1:3" x14ac:dyDescent="0.3">
      <c r="A184" s="1">
        <v>188</v>
      </c>
      <c r="B184" s="1">
        <v>3.83</v>
      </c>
      <c r="C184" s="1"/>
    </row>
    <row r="185" spans="1:3" x14ac:dyDescent="0.3">
      <c r="A185" s="1">
        <v>189</v>
      </c>
      <c r="B185" s="1">
        <v>36.5</v>
      </c>
      <c r="C185" s="1"/>
    </row>
    <row r="186" spans="1:3" x14ac:dyDescent="0.3">
      <c r="A186" s="1">
        <v>190</v>
      </c>
      <c r="B186" s="1">
        <v>34.4</v>
      </c>
      <c r="C186" s="1"/>
    </row>
    <row r="187" spans="1:3" x14ac:dyDescent="0.3">
      <c r="A187" s="1">
        <v>191</v>
      </c>
      <c r="B187" s="1">
        <v>18.600000000000001</v>
      </c>
      <c r="C187" s="1"/>
    </row>
    <row r="188" spans="1:3" x14ac:dyDescent="0.3">
      <c r="A188" s="1">
        <v>192</v>
      </c>
      <c r="B188" s="1">
        <v>2.5299999999999998</v>
      </c>
      <c r="C188" s="1"/>
    </row>
    <row r="189" spans="1:3" x14ac:dyDescent="0.3">
      <c r="A189" s="1">
        <v>193</v>
      </c>
      <c r="B189" s="1">
        <v>2.54</v>
      </c>
      <c r="C189" s="1"/>
    </row>
    <row r="190" spans="1:3" x14ac:dyDescent="0.3">
      <c r="A190" s="1">
        <v>194</v>
      </c>
      <c r="B190" s="1">
        <v>1.04</v>
      </c>
      <c r="C190" s="1"/>
    </row>
    <row r="191" spans="1:3" x14ac:dyDescent="0.3">
      <c r="A191" s="1">
        <v>195</v>
      </c>
      <c r="B191" s="1">
        <v>0.37</v>
      </c>
      <c r="C191" s="1"/>
    </row>
    <row r="192" spans="1:3" x14ac:dyDescent="0.3">
      <c r="A192" s="1">
        <v>196</v>
      </c>
      <c r="B192" s="1">
        <v>0.28699999999999998</v>
      </c>
      <c r="C192" s="1"/>
    </row>
    <row r="193" spans="1:3" x14ac:dyDescent="0.3">
      <c r="A193" s="1">
        <v>197</v>
      </c>
      <c r="B193" s="1">
        <v>1.02</v>
      </c>
      <c r="C193" s="1"/>
    </row>
    <row r="194" spans="1:3" x14ac:dyDescent="0.3">
      <c r="A194" s="1">
        <v>198</v>
      </c>
      <c r="B194" s="1">
        <v>2.59</v>
      </c>
      <c r="C194" s="1"/>
    </row>
    <row r="195" spans="1:3" x14ac:dyDescent="0.3">
      <c r="A195" s="1">
        <v>199</v>
      </c>
      <c r="B195" s="1">
        <v>1.0900000000000001</v>
      </c>
      <c r="C195" s="1"/>
    </row>
    <row r="196" spans="1:3" x14ac:dyDescent="0.3">
      <c r="A196" s="1">
        <v>200</v>
      </c>
      <c r="B196" s="1">
        <v>1.61</v>
      </c>
      <c r="C196" s="1"/>
    </row>
    <row r="197" spans="1:3" x14ac:dyDescent="0.3">
      <c r="A197" s="1">
        <v>201</v>
      </c>
      <c r="B197" s="1">
        <v>0.83499999999999996</v>
      </c>
      <c r="C197" s="1"/>
    </row>
    <row r="198" spans="1:3" x14ac:dyDescent="0.3">
      <c r="A198" s="1">
        <v>202</v>
      </c>
      <c r="B198" s="1">
        <v>0.82099999999999995</v>
      </c>
      <c r="C198" s="1"/>
    </row>
    <row r="199" spans="1:3" x14ac:dyDescent="0.3">
      <c r="A199" s="1">
        <v>203</v>
      </c>
      <c r="B199" s="1">
        <v>7.99</v>
      </c>
      <c r="C199" s="1"/>
    </row>
    <row r="200" spans="1:3" x14ac:dyDescent="0.3">
      <c r="A200" s="1">
        <v>204</v>
      </c>
      <c r="B200" s="1">
        <v>1.04</v>
      </c>
      <c r="C200" s="1"/>
    </row>
    <row r="201" spans="1:3" x14ac:dyDescent="0.3">
      <c r="A201" s="1">
        <v>205</v>
      </c>
      <c r="B201" s="1">
        <v>0.22500000000000001</v>
      </c>
      <c r="C201" s="1"/>
    </row>
    <row r="202" spans="1:3" x14ac:dyDescent="0.3">
      <c r="A202" s="1">
        <v>206</v>
      </c>
      <c r="B202" s="1">
        <v>0.36</v>
      </c>
      <c r="C202" s="1"/>
    </row>
    <row r="203" spans="1:3" x14ac:dyDescent="0.3">
      <c r="A203" s="1">
        <v>207</v>
      </c>
      <c r="B203" s="1">
        <v>0.999</v>
      </c>
      <c r="C203" s="1"/>
    </row>
    <row r="204" spans="1:3" x14ac:dyDescent="0.3">
      <c r="A204" s="1">
        <v>208</v>
      </c>
      <c r="B204" s="1">
        <v>1.1200000000000001</v>
      </c>
      <c r="C204" s="1"/>
    </row>
    <row r="205" spans="1:3" x14ac:dyDescent="0.3">
      <c r="A205" s="1">
        <v>209</v>
      </c>
      <c r="B205" s="1">
        <v>2.42</v>
      </c>
      <c r="C205" s="1"/>
    </row>
    <row r="206" spans="1:3" x14ac:dyDescent="0.3">
      <c r="A206" s="1">
        <v>210</v>
      </c>
      <c r="B206" s="1">
        <v>1.1399999999999999</v>
      </c>
      <c r="C206" s="1"/>
    </row>
    <row r="207" spans="1:3" x14ac:dyDescent="0.3">
      <c r="A207" s="1">
        <v>211</v>
      </c>
      <c r="B207" s="1">
        <v>4.96</v>
      </c>
      <c r="C207" s="1"/>
    </row>
    <row r="208" spans="1:3" x14ac:dyDescent="0.3">
      <c r="A208" s="1">
        <v>212</v>
      </c>
      <c r="B208" s="1">
        <v>2.35</v>
      </c>
      <c r="C208" s="1"/>
    </row>
    <row r="209" spans="1:3" x14ac:dyDescent="0.3">
      <c r="A209" s="1">
        <v>213</v>
      </c>
      <c r="B209" s="1">
        <v>4.2</v>
      </c>
      <c r="C209" s="1"/>
    </row>
    <row r="210" spans="1:3" x14ac:dyDescent="0.3">
      <c r="A210" s="1">
        <v>214</v>
      </c>
      <c r="B210" s="1">
        <v>2.75</v>
      </c>
      <c r="C210" s="1"/>
    </row>
    <row r="211" spans="1:3" x14ac:dyDescent="0.3">
      <c r="A211" s="1">
        <v>215</v>
      </c>
      <c r="B211" s="1">
        <v>8.24</v>
      </c>
      <c r="C211" s="1"/>
    </row>
    <row r="212" spans="1:3" x14ac:dyDescent="0.3">
      <c r="A212" s="1">
        <v>216</v>
      </c>
      <c r="B212" s="1">
        <v>21.3</v>
      </c>
      <c r="C212" s="1"/>
    </row>
    <row r="213" spans="1:3" x14ac:dyDescent="0.3">
      <c r="A213" s="1">
        <v>217</v>
      </c>
      <c r="B213" s="1">
        <v>57.2</v>
      </c>
      <c r="C213" s="1"/>
    </row>
    <row r="214" spans="1:3" x14ac:dyDescent="0.3">
      <c r="A214" s="1">
        <v>218</v>
      </c>
      <c r="B214" s="1">
        <v>31.1</v>
      </c>
      <c r="C214" s="1"/>
    </row>
    <row r="215" spans="1:3" x14ac:dyDescent="0.3">
      <c r="A215" s="1">
        <v>219</v>
      </c>
      <c r="B215" s="1">
        <v>9.27</v>
      </c>
      <c r="C215" s="1"/>
    </row>
    <row r="216" spans="1:3" x14ac:dyDescent="0.3">
      <c r="A216" s="1">
        <v>220</v>
      </c>
      <c r="B216" s="1">
        <v>1.65</v>
      </c>
      <c r="C216" s="1"/>
    </row>
    <row r="217" spans="1:3" x14ac:dyDescent="0.3">
      <c r="A217" s="1">
        <v>221</v>
      </c>
      <c r="B217" s="1">
        <v>17.7</v>
      </c>
      <c r="C217" s="1"/>
    </row>
    <row r="218" spans="1:3" x14ac:dyDescent="0.3">
      <c r="A218" s="1">
        <v>222</v>
      </c>
      <c r="B218" s="1">
        <v>4.7699999999999996</v>
      </c>
      <c r="C218" s="1"/>
    </row>
    <row r="219" spans="1:3" x14ac:dyDescent="0.3">
      <c r="A219" s="1">
        <v>223</v>
      </c>
      <c r="B219" s="1">
        <v>6.76</v>
      </c>
      <c r="C219" s="1"/>
    </row>
    <row r="220" spans="1:3" x14ac:dyDescent="0.3">
      <c r="A220" s="1">
        <v>224</v>
      </c>
      <c r="B220" s="1">
        <v>3.77</v>
      </c>
      <c r="C220" s="1"/>
    </row>
    <row r="221" spans="1:3" x14ac:dyDescent="0.3">
      <c r="A221" s="1">
        <v>225</v>
      </c>
      <c r="B221" s="1">
        <v>1.59</v>
      </c>
      <c r="C221" s="1"/>
    </row>
    <row r="222" spans="1:3" x14ac:dyDescent="0.3">
      <c r="A222" s="1">
        <v>226</v>
      </c>
      <c r="B222" s="1">
        <v>2.2400000000000002</v>
      </c>
      <c r="C222" s="1"/>
    </row>
    <row r="223" spans="1:3" x14ac:dyDescent="0.3">
      <c r="A223" s="1">
        <v>227</v>
      </c>
      <c r="B223" s="1">
        <v>1.69</v>
      </c>
      <c r="C223" s="1"/>
    </row>
    <row r="224" spans="1:3" x14ac:dyDescent="0.3">
      <c r="A224" s="1">
        <v>228</v>
      </c>
      <c r="B224" s="1">
        <v>1.54</v>
      </c>
      <c r="C224" s="1"/>
    </row>
    <row r="225" spans="1:3" x14ac:dyDescent="0.3">
      <c r="A225" s="1">
        <v>229</v>
      </c>
      <c r="B225" s="1">
        <v>6.83</v>
      </c>
      <c r="C225" s="1"/>
    </row>
    <row r="226" spans="1:3" x14ac:dyDescent="0.3">
      <c r="A226" s="1">
        <v>230</v>
      </c>
      <c r="B226" s="1">
        <v>2.09</v>
      </c>
      <c r="C226" s="1"/>
    </row>
    <row r="227" spans="1:3" x14ac:dyDescent="0.3">
      <c r="A227" s="1">
        <v>231</v>
      </c>
      <c r="B227" s="1">
        <v>4.13</v>
      </c>
      <c r="C227" s="1"/>
    </row>
    <row r="228" spans="1:3" x14ac:dyDescent="0.3">
      <c r="A228" s="1">
        <v>232</v>
      </c>
      <c r="B228" s="1">
        <v>2.99</v>
      </c>
      <c r="C228" s="1"/>
    </row>
    <row r="229" spans="1:3" x14ac:dyDescent="0.3">
      <c r="A229" s="1">
        <v>233</v>
      </c>
      <c r="B229" s="1">
        <v>22.7</v>
      </c>
      <c r="C229" s="1"/>
    </row>
    <row r="230" spans="1:3" x14ac:dyDescent="0.3">
      <c r="A230" s="1">
        <v>234</v>
      </c>
      <c r="B230" s="1">
        <v>23.5</v>
      </c>
      <c r="C230" s="1"/>
    </row>
    <row r="231" spans="1:3" x14ac:dyDescent="0.3">
      <c r="A231" s="1">
        <v>235</v>
      </c>
      <c r="B231" s="1">
        <v>42.7</v>
      </c>
      <c r="C231" s="1"/>
    </row>
    <row r="232" spans="1:3" x14ac:dyDescent="0.3">
      <c r="A232" s="1">
        <v>236</v>
      </c>
      <c r="B232" s="1">
        <v>26.3</v>
      </c>
      <c r="C232" s="1"/>
    </row>
    <row r="233" spans="1:3" x14ac:dyDescent="0.3">
      <c r="A233" s="1">
        <v>237</v>
      </c>
      <c r="B233" s="1">
        <v>49</v>
      </c>
      <c r="C233" s="1"/>
    </row>
    <row r="234" spans="1:3" x14ac:dyDescent="0.3">
      <c r="A234" s="1">
        <v>238</v>
      </c>
      <c r="B234" s="1">
        <v>45.4</v>
      </c>
      <c r="C234" s="1"/>
    </row>
    <row r="235" spans="1:3" x14ac:dyDescent="0.3">
      <c r="A235" s="1">
        <v>239</v>
      </c>
      <c r="B235" s="1">
        <v>42</v>
      </c>
      <c r="C235" s="1"/>
    </row>
    <row r="236" spans="1:3" x14ac:dyDescent="0.3">
      <c r="A236" s="1">
        <v>240</v>
      </c>
      <c r="B236" s="1">
        <v>50.8</v>
      </c>
      <c r="C236" s="1"/>
    </row>
    <row r="237" spans="1:3" x14ac:dyDescent="0.3">
      <c r="A237" s="1">
        <v>241</v>
      </c>
      <c r="B237" s="1">
        <v>23</v>
      </c>
      <c r="C237" s="1"/>
    </row>
    <row r="238" spans="1:3" x14ac:dyDescent="0.3">
      <c r="A238" s="1">
        <v>242</v>
      </c>
      <c r="B238" s="1">
        <v>34.700000000000003</v>
      </c>
      <c r="C238" s="1"/>
    </row>
    <row r="239" spans="1:3" x14ac:dyDescent="0.3">
      <c r="A239" s="1">
        <v>243</v>
      </c>
      <c r="B239" s="1">
        <v>31.3</v>
      </c>
      <c r="C239" s="1"/>
    </row>
    <row r="240" spans="1:3" x14ac:dyDescent="0.3">
      <c r="A240" s="1">
        <v>244</v>
      </c>
      <c r="B240" s="1">
        <v>35.4</v>
      </c>
      <c r="C240" s="1"/>
    </row>
    <row r="241" spans="1:3" x14ac:dyDescent="0.3">
      <c r="A241" s="1">
        <v>245</v>
      </c>
      <c r="B241" s="1">
        <v>8.7200000000000006</v>
      </c>
      <c r="C241" s="1"/>
    </row>
    <row r="242" spans="1:3" x14ac:dyDescent="0.3">
      <c r="A242" s="1">
        <v>246</v>
      </c>
      <c r="B242" s="1">
        <v>33.4</v>
      </c>
      <c r="C242" s="1"/>
    </row>
    <row r="243" spans="1:3" x14ac:dyDescent="0.3">
      <c r="A243" s="1">
        <v>247</v>
      </c>
      <c r="B243" s="1">
        <v>13.9</v>
      </c>
      <c r="C243" s="1"/>
    </row>
    <row r="244" spans="1:3" x14ac:dyDescent="0.3">
      <c r="A244" s="1">
        <v>248</v>
      </c>
      <c r="B244" s="1">
        <v>46.7</v>
      </c>
      <c r="C244" s="1"/>
    </row>
    <row r="245" spans="1:3" x14ac:dyDescent="0.3">
      <c r="A245" s="1">
        <v>249</v>
      </c>
      <c r="B245" s="1">
        <v>37</v>
      </c>
      <c r="C245" s="1"/>
    </row>
    <row r="246" spans="1:3" x14ac:dyDescent="0.3">
      <c r="A246" s="1">
        <v>250</v>
      </c>
      <c r="B246" s="1">
        <v>38.299999999999997</v>
      </c>
      <c r="C246" s="1"/>
    </row>
    <row r="247" spans="1:3" x14ac:dyDescent="0.3">
      <c r="A247" s="1">
        <v>251</v>
      </c>
      <c r="B247" s="1">
        <v>4.28</v>
      </c>
      <c r="C247" s="1"/>
    </row>
    <row r="248" spans="1:3" x14ac:dyDescent="0.3">
      <c r="A248" s="1">
        <v>252</v>
      </c>
      <c r="B248" s="1">
        <v>37.5</v>
      </c>
      <c r="C248" s="1"/>
    </row>
    <row r="249" spans="1:3" x14ac:dyDescent="0.3">
      <c r="A249" s="1">
        <v>253</v>
      </c>
      <c r="B249" s="1">
        <v>0.877</v>
      </c>
      <c r="C249" s="1"/>
    </row>
    <row r="250" spans="1:3" x14ac:dyDescent="0.3">
      <c r="A250" s="1">
        <v>254</v>
      </c>
      <c r="B250" s="1">
        <v>22.8</v>
      </c>
      <c r="C250" s="1"/>
    </row>
    <row r="251" spans="1:3" x14ac:dyDescent="0.3">
      <c r="A251" s="1">
        <v>255</v>
      </c>
      <c r="B251" s="1">
        <v>7.4</v>
      </c>
      <c r="C251" s="1"/>
    </row>
    <row r="252" spans="1:3" x14ac:dyDescent="0.3">
      <c r="A252" s="1">
        <v>256</v>
      </c>
      <c r="B252" s="1">
        <v>8.36</v>
      </c>
      <c r="C252" s="1"/>
    </row>
    <row r="253" spans="1:3" x14ac:dyDescent="0.3">
      <c r="A253" s="1">
        <v>257</v>
      </c>
      <c r="B253" s="1">
        <v>7.66</v>
      </c>
      <c r="C253" s="1"/>
    </row>
    <row r="254" spans="1:3" x14ac:dyDescent="0.3">
      <c r="A254" s="1">
        <v>258</v>
      </c>
      <c r="B254" s="1">
        <v>20.6</v>
      </c>
      <c r="C254" s="1"/>
    </row>
    <row r="255" spans="1:3" x14ac:dyDescent="0.3">
      <c r="A255" s="1">
        <v>259</v>
      </c>
      <c r="B255" s="1">
        <v>8.14</v>
      </c>
      <c r="C255" s="1"/>
    </row>
    <row r="256" spans="1:3" x14ac:dyDescent="0.3">
      <c r="A256" s="1">
        <v>260</v>
      </c>
      <c r="B256" s="1">
        <v>4.22</v>
      </c>
      <c r="C256" s="1"/>
    </row>
    <row r="257" spans="1:3" x14ac:dyDescent="0.3">
      <c r="A257" s="1">
        <v>261</v>
      </c>
      <c r="B257" s="1">
        <v>2.2200000000000002</v>
      </c>
      <c r="C257" s="1"/>
    </row>
    <row r="258" spans="1:3" x14ac:dyDescent="0.3">
      <c r="A258" s="1">
        <v>262</v>
      </c>
      <c r="B258" s="1">
        <v>2.1</v>
      </c>
      <c r="C258" s="1"/>
    </row>
    <row r="259" spans="1:3" x14ac:dyDescent="0.3">
      <c r="A259" s="1">
        <v>263</v>
      </c>
      <c r="B259" s="1">
        <v>2.48</v>
      </c>
      <c r="C259" s="1"/>
    </row>
    <row r="260" spans="1:3" x14ac:dyDescent="0.3">
      <c r="A260" s="1">
        <v>264</v>
      </c>
      <c r="B260" s="1">
        <v>1.2</v>
      </c>
      <c r="C260" s="1"/>
    </row>
    <row r="261" spans="1:3" x14ac:dyDescent="0.3">
      <c r="A261" s="1">
        <v>265</v>
      </c>
      <c r="B261" s="1">
        <v>6.39</v>
      </c>
      <c r="C261" s="1"/>
    </row>
    <row r="262" spans="1:3" x14ac:dyDescent="0.3">
      <c r="A262" s="1">
        <v>266</v>
      </c>
      <c r="B262" s="1">
        <v>3.13</v>
      </c>
      <c r="C262" s="1"/>
    </row>
    <row r="263" spans="1:3" x14ac:dyDescent="0.3">
      <c r="A263" s="1">
        <v>267</v>
      </c>
      <c r="B263" s="1">
        <v>1.4</v>
      </c>
      <c r="C263" s="1"/>
    </row>
    <row r="264" spans="1:3" x14ac:dyDescent="0.3">
      <c r="A264" s="1">
        <v>268</v>
      </c>
      <c r="B264" s="1">
        <v>4.28</v>
      </c>
      <c r="C264" s="1"/>
    </row>
    <row r="265" spans="1:3" x14ac:dyDescent="0.3">
      <c r="A265" s="1">
        <v>269</v>
      </c>
      <c r="B265" s="1">
        <v>1</v>
      </c>
      <c r="C265" s="1"/>
    </row>
    <row r="266" spans="1:3" x14ac:dyDescent="0.3">
      <c r="A266" s="1">
        <v>270</v>
      </c>
      <c r="B266" s="1">
        <v>7.71</v>
      </c>
      <c r="C266" s="1"/>
    </row>
    <row r="267" spans="1:3" x14ac:dyDescent="0.3">
      <c r="A267" s="1">
        <v>271</v>
      </c>
      <c r="B267" s="1">
        <v>0.39900000000000002</v>
      </c>
      <c r="C267" s="1"/>
    </row>
    <row r="268" spans="1:3" x14ac:dyDescent="0.3">
      <c r="A268" s="1">
        <v>272</v>
      </c>
      <c r="B268" s="1">
        <v>0.23699999999999999</v>
      </c>
      <c r="C268" s="1"/>
    </row>
    <row r="269" spans="1:3" x14ac:dyDescent="0.3">
      <c r="A269" s="1">
        <v>273</v>
      </c>
      <c r="B269" s="1">
        <v>2.21</v>
      </c>
      <c r="C269" s="1"/>
    </row>
    <row r="270" spans="1:3" x14ac:dyDescent="0.3">
      <c r="A270" s="1">
        <v>274</v>
      </c>
      <c r="B270" s="1">
        <v>10.8</v>
      </c>
      <c r="C270" s="1"/>
    </row>
    <row r="271" spans="1:3" x14ac:dyDescent="0.3">
      <c r="A271" s="1">
        <v>275</v>
      </c>
      <c r="B271" s="1">
        <v>0.69099999999999995</v>
      </c>
      <c r="C271" s="1"/>
    </row>
    <row r="272" spans="1:3" x14ac:dyDescent="0.3">
      <c r="A272" s="1">
        <v>276</v>
      </c>
      <c r="B272" s="1">
        <v>1.24</v>
      </c>
      <c r="C272" s="1"/>
    </row>
    <row r="273" spans="1:3" x14ac:dyDescent="0.3">
      <c r="A273" s="1">
        <v>277</v>
      </c>
      <c r="B273" s="1">
        <v>15.6</v>
      </c>
      <c r="C273" s="1"/>
    </row>
    <row r="274" spans="1:3" x14ac:dyDescent="0.3">
      <c r="A274" s="1">
        <v>278</v>
      </c>
      <c r="B274" s="1">
        <v>0.93</v>
      </c>
      <c r="C274" s="1"/>
    </row>
    <row r="275" spans="1:3" x14ac:dyDescent="0.3">
      <c r="A275" s="1">
        <v>279</v>
      </c>
      <c r="B275" s="1">
        <v>7.36</v>
      </c>
      <c r="C275" s="1"/>
    </row>
    <row r="276" spans="1:3" x14ac:dyDescent="0.3">
      <c r="A276" s="1">
        <v>280</v>
      </c>
      <c r="B276" s="1">
        <v>0.64100000000000001</v>
      </c>
      <c r="C276" s="1"/>
    </row>
    <row r="277" spans="1:3" x14ac:dyDescent="0.3">
      <c r="A277" s="1">
        <v>281</v>
      </c>
      <c r="B277" s="1">
        <v>0.24199999999999999</v>
      </c>
      <c r="C277" s="1"/>
    </row>
    <row r="278" spans="1:3" x14ac:dyDescent="0.3">
      <c r="A278" s="1">
        <v>282</v>
      </c>
      <c r="B278" s="1">
        <v>1.45</v>
      </c>
      <c r="C278" s="1"/>
    </row>
    <row r="279" spans="1:3" x14ac:dyDescent="0.3">
      <c r="A279" s="1">
        <v>283</v>
      </c>
      <c r="B279" s="1">
        <v>1.48</v>
      </c>
      <c r="C279" s="1"/>
    </row>
    <row r="280" spans="1:3" x14ac:dyDescent="0.3">
      <c r="A280" s="1">
        <v>284</v>
      </c>
      <c r="B280" s="1">
        <v>0.88400000000000001</v>
      </c>
      <c r="C280" s="1"/>
    </row>
    <row r="281" spans="1:3" x14ac:dyDescent="0.3">
      <c r="A281" s="1">
        <v>285</v>
      </c>
      <c r="B281" s="1">
        <v>1.05</v>
      </c>
      <c r="C281" s="1"/>
    </row>
    <row r="282" spans="1:3" x14ac:dyDescent="0.3">
      <c r="A282" s="1">
        <v>286</v>
      </c>
      <c r="B282" s="1">
        <v>5.79</v>
      </c>
      <c r="C282" s="1"/>
    </row>
    <row r="283" spans="1:3" x14ac:dyDescent="0.3">
      <c r="A283" s="1">
        <v>287</v>
      </c>
      <c r="B283" s="1">
        <v>3.55</v>
      </c>
      <c r="C283" s="1"/>
    </row>
    <row r="284" spans="1:3" x14ac:dyDescent="0.3">
      <c r="A284" s="1">
        <v>288</v>
      </c>
      <c r="B284" s="1">
        <v>1.34</v>
      </c>
      <c r="C284" s="1"/>
    </row>
    <row r="285" spans="1:3" x14ac:dyDescent="0.3">
      <c r="A285" s="1">
        <v>289</v>
      </c>
      <c r="B285" s="1">
        <v>2.1</v>
      </c>
      <c r="C285" s="1"/>
    </row>
    <row r="286" spans="1:3" x14ac:dyDescent="0.3">
      <c r="A286" s="1">
        <v>290</v>
      </c>
      <c r="B286" s="1">
        <v>15.6</v>
      </c>
      <c r="C286" s="1"/>
    </row>
    <row r="287" spans="1:3" x14ac:dyDescent="0.3">
      <c r="A287" s="1">
        <v>291</v>
      </c>
      <c r="B287" s="1">
        <v>17.8</v>
      </c>
      <c r="C287" s="1"/>
    </row>
    <row r="288" spans="1:3" x14ac:dyDescent="0.3">
      <c r="A288" s="1">
        <v>292</v>
      </c>
      <c r="B288" s="1">
        <v>22.5</v>
      </c>
      <c r="C288" s="1"/>
    </row>
    <row r="289" spans="1:3" x14ac:dyDescent="0.3">
      <c r="A289" s="1">
        <v>293</v>
      </c>
      <c r="B289" s="1">
        <v>51.5</v>
      </c>
      <c r="C289" s="1"/>
    </row>
    <row r="290" spans="1:3" x14ac:dyDescent="0.3">
      <c r="A290" s="1">
        <v>294</v>
      </c>
      <c r="B290" s="1">
        <v>31.5</v>
      </c>
      <c r="C290" s="1"/>
    </row>
    <row r="291" spans="1:3" x14ac:dyDescent="0.3">
      <c r="A291" s="1">
        <v>295</v>
      </c>
      <c r="B291" s="1">
        <v>33.700000000000003</v>
      </c>
      <c r="C291" s="1"/>
    </row>
    <row r="292" spans="1:3" x14ac:dyDescent="0.3">
      <c r="A292" s="1">
        <v>296</v>
      </c>
      <c r="B292" s="1">
        <v>17.7</v>
      </c>
      <c r="C292" s="1"/>
    </row>
    <row r="293" spans="1:3" x14ac:dyDescent="0.3">
      <c r="A293" s="1">
        <v>297</v>
      </c>
      <c r="B293" s="1">
        <v>7.15</v>
      </c>
      <c r="C293" s="1"/>
    </row>
    <row r="294" spans="1:3" x14ac:dyDescent="0.3">
      <c r="A294" s="1">
        <v>298</v>
      </c>
      <c r="B294" s="1">
        <v>1.7</v>
      </c>
      <c r="C294" s="1"/>
    </row>
    <row r="295" spans="1:3" x14ac:dyDescent="0.3">
      <c r="A295" s="1">
        <v>299</v>
      </c>
      <c r="B295" s="1">
        <v>14.9</v>
      </c>
      <c r="C295" s="1"/>
    </row>
    <row r="296" spans="1:3" x14ac:dyDescent="0.3">
      <c r="A296" s="1">
        <v>300</v>
      </c>
      <c r="B296" s="1">
        <v>7.91</v>
      </c>
      <c r="C296" s="1"/>
    </row>
    <row r="297" spans="1:3" x14ac:dyDescent="0.3">
      <c r="A297" s="1">
        <v>301</v>
      </c>
      <c r="B297" s="1">
        <v>1.08</v>
      </c>
      <c r="C297" s="1"/>
    </row>
    <row r="298" spans="1:3" x14ac:dyDescent="0.3">
      <c r="A298" s="1">
        <v>302</v>
      </c>
      <c r="B298" s="1">
        <v>7.7</v>
      </c>
      <c r="C298" s="1"/>
    </row>
    <row r="299" spans="1:3" x14ac:dyDescent="0.3">
      <c r="A299" s="1">
        <v>303</v>
      </c>
      <c r="B299" s="1">
        <v>6.11</v>
      </c>
      <c r="C299" s="1"/>
    </row>
    <row r="300" spans="1:3" x14ac:dyDescent="0.3">
      <c r="A300" s="1">
        <v>304</v>
      </c>
      <c r="B300" s="1">
        <v>13.3</v>
      </c>
      <c r="C300" s="1"/>
    </row>
    <row r="301" spans="1:3" x14ac:dyDescent="0.3">
      <c r="A301" s="1">
        <v>305</v>
      </c>
      <c r="B301" s="1">
        <v>9.6300000000000008</v>
      </c>
      <c r="C301" s="1"/>
    </row>
    <row r="302" spans="1:3" x14ac:dyDescent="0.3">
      <c r="A302" s="1">
        <v>306</v>
      </c>
      <c r="B302" s="1">
        <v>5.91</v>
      </c>
      <c r="C302" s="1"/>
    </row>
    <row r="303" spans="1:3" x14ac:dyDescent="0.3">
      <c r="A303" s="1">
        <v>307</v>
      </c>
      <c r="B303" s="1">
        <v>15.3</v>
      </c>
      <c r="C303" s="1"/>
    </row>
    <row r="304" spans="1:3" x14ac:dyDescent="0.3">
      <c r="A304" s="1">
        <v>308</v>
      </c>
      <c r="B304" s="1">
        <v>4.93</v>
      </c>
      <c r="C304" s="1"/>
    </row>
    <row r="305" spans="1:3" x14ac:dyDescent="0.3">
      <c r="A305" s="1">
        <v>309</v>
      </c>
      <c r="B305" s="1">
        <v>18.7</v>
      </c>
      <c r="C305" s="1"/>
    </row>
    <row r="306" spans="1:3" x14ac:dyDescent="0.3">
      <c r="A306" s="1">
        <v>310</v>
      </c>
      <c r="B306" s="1">
        <v>3.54</v>
      </c>
      <c r="C306" s="1"/>
    </row>
    <row r="307" spans="1:3" x14ac:dyDescent="0.3">
      <c r="A307" s="1">
        <v>311</v>
      </c>
      <c r="B307" s="1">
        <v>10.1</v>
      </c>
      <c r="C307" s="1"/>
    </row>
    <row r="308" spans="1:3" x14ac:dyDescent="0.3">
      <c r="A308" s="1">
        <v>312</v>
      </c>
      <c r="B308" s="1">
        <v>19.2</v>
      </c>
      <c r="C308" s="1"/>
    </row>
    <row r="309" spans="1:3" x14ac:dyDescent="0.3">
      <c r="A309" s="1">
        <v>313</v>
      </c>
      <c r="B309" s="1">
        <v>11</v>
      </c>
      <c r="C309" s="1"/>
    </row>
    <row r="310" spans="1:3" x14ac:dyDescent="0.3">
      <c r="A310" s="1">
        <v>314</v>
      </c>
      <c r="B310" s="1">
        <v>21.8</v>
      </c>
      <c r="C310" s="1"/>
    </row>
    <row r="311" spans="1:3" x14ac:dyDescent="0.3">
      <c r="A311" s="1">
        <v>315</v>
      </c>
      <c r="B311" s="1">
        <v>2.79</v>
      </c>
      <c r="C311" s="1"/>
    </row>
    <row r="312" spans="1:3" x14ac:dyDescent="0.3">
      <c r="A312" s="1">
        <v>316</v>
      </c>
      <c r="B312" s="1">
        <v>15.1</v>
      </c>
      <c r="C312" s="1"/>
    </row>
    <row r="313" spans="1:3" x14ac:dyDescent="0.3">
      <c r="A313" s="1">
        <v>317</v>
      </c>
      <c r="B313" s="1">
        <v>13</v>
      </c>
      <c r="C313" s="1"/>
    </row>
    <row r="314" spans="1:3" x14ac:dyDescent="0.3">
      <c r="A314" s="1">
        <v>318</v>
      </c>
      <c r="B314" s="1">
        <v>22.9</v>
      </c>
      <c r="C314" s="1"/>
    </row>
    <row r="315" spans="1:3" x14ac:dyDescent="0.3">
      <c r="A315" s="1">
        <v>319</v>
      </c>
      <c r="B315" s="1">
        <v>18.5</v>
      </c>
      <c r="C315" s="1"/>
    </row>
    <row r="316" spans="1:3" x14ac:dyDescent="0.3">
      <c r="A316" s="1">
        <v>320</v>
      </c>
      <c r="B316" s="1">
        <v>35.200000000000003</v>
      </c>
      <c r="C316" s="1"/>
    </row>
    <row r="317" spans="1:3" x14ac:dyDescent="0.3">
      <c r="A317" s="1">
        <v>321</v>
      </c>
      <c r="B317" s="1">
        <v>34.799999999999997</v>
      </c>
      <c r="C317" s="1"/>
    </row>
    <row r="318" spans="1:3" x14ac:dyDescent="0.3">
      <c r="A318" s="1">
        <v>322</v>
      </c>
      <c r="B318" s="1">
        <v>16.5</v>
      </c>
      <c r="C318" s="1"/>
    </row>
    <row r="319" spans="1:3" x14ac:dyDescent="0.3">
      <c r="A319" s="1">
        <v>323</v>
      </c>
      <c r="B319" s="1">
        <v>13.4</v>
      </c>
      <c r="C319" s="1"/>
    </row>
    <row r="320" spans="1:3" x14ac:dyDescent="0.3">
      <c r="A320" s="1">
        <v>324</v>
      </c>
      <c r="B320" s="1">
        <v>14.3</v>
      </c>
      <c r="C320" s="1"/>
    </row>
    <row r="321" spans="1:3" x14ac:dyDescent="0.3">
      <c r="A321" s="1">
        <v>325</v>
      </c>
      <c r="B321" s="1">
        <v>1.03</v>
      </c>
      <c r="C321" s="1"/>
    </row>
    <row r="322" spans="1:3" x14ac:dyDescent="0.3">
      <c r="A322" s="1">
        <v>326</v>
      </c>
      <c r="B322" s="1">
        <v>2.02</v>
      </c>
      <c r="C322" s="1"/>
    </row>
    <row r="323" spans="1:3" x14ac:dyDescent="0.3">
      <c r="A323" s="1">
        <v>327</v>
      </c>
      <c r="B323" s="1">
        <v>1.38</v>
      </c>
      <c r="C323" s="1"/>
    </row>
    <row r="324" spans="1:3" x14ac:dyDescent="0.3">
      <c r="A324" s="1">
        <v>328</v>
      </c>
      <c r="B324" s="1">
        <v>2.1800000000000002</v>
      </c>
      <c r="C324" s="1"/>
    </row>
    <row r="325" spans="1:3" x14ac:dyDescent="0.3">
      <c r="A325" s="1">
        <v>329</v>
      </c>
      <c r="B325" s="1">
        <v>3.75</v>
      </c>
      <c r="C325" s="1"/>
    </row>
    <row r="326" spans="1:3" x14ac:dyDescent="0.3">
      <c r="A326" s="1">
        <v>330</v>
      </c>
      <c r="B326" s="1">
        <v>5.03</v>
      </c>
      <c r="C326" s="1"/>
    </row>
    <row r="327" spans="1:3" x14ac:dyDescent="0.3">
      <c r="A327" s="1">
        <v>331</v>
      </c>
      <c r="B327" s="1">
        <v>14.1</v>
      </c>
      <c r="C327" s="1"/>
    </row>
    <row r="328" spans="1:3" x14ac:dyDescent="0.3">
      <c r="A328" s="1">
        <v>332</v>
      </c>
      <c r="B328" s="1">
        <v>18.899999999999999</v>
      </c>
      <c r="C328" s="1"/>
    </row>
    <row r="329" spans="1:3" x14ac:dyDescent="0.3">
      <c r="A329" s="1">
        <v>333</v>
      </c>
      <c r="B329" s="1">
        <v>18.8</v>
      </c>
      <c r="C329" s="1"/>
    </row>
    <row r="330" spans="1:3" x14ac:dyDescent="0.3">
      <c r="A330" s="1">
        <v>334</v>
      </c>
      <c r="B330" s="1">
        <v>28</v>
      </c>
      <c r="C330" s="1"/>
    </row>
    <row r="331" spans="1:3" x14ac:dyDescent="0.3">
      <c r="A331" s="1">
        <v>335</v>
      </c>
      <c r="B331" s="1">
        <v>0.61099999999999999</v>
      </c>
      <c r="C331" s="1"/>
    </row>
    <row r="332" spans="1:3" x14ac:dyDescent="0.3">
      <c r="A332" s="1">
        <v>336</v>
      </c>
      <c r="B332" s="1">
        <v>24.3</v>
      </c>
      <c r="C332" s="1"/>
    </row>
    <row r="333" spans="1:3" x14ac:dyDescent="0.3">
      <c r="A333" s="1">
        <v>337</v>
      </c>
      <c r="B333" s="1">
        <v>21.2</v>
      </c>
      <c r="C333" s="1"/>
    </row>
    <row r="334" spans="1:3" x14ac:dyDescent="0.3">
      <c r="A334" s="1">
        <v>338</v>
      </c>
      <c r="B334" s="1">
        <v>35.799999999999997</v>
      </c>
      <c r="C334" s="1"/>
    </row>
    <row r="335" spans="1:3" x14ac:dyDescent="0.3">
      <c r="A335" s="1">
        <v>339</v>
      </c>
      <c r="B335" s="1">
        <v>41.3</v>
      </c>
      <c r="C335" s="1"/>
    </row>
    <row r="336" spans="1:3" x14ac:dyDescent="0.3">
      <c r="A336" s="1">
        <v>340</v>
      </c>
      <c r="B336" s="1">
        <v>36.4</v>
      </c>
      <c r="C336" s="1"/>
    </row>
    <row r="337" spans="1:3" x14ac:dyDescent="0.3">
      <c r="A337" s="1">
        <v>341</v>
      </c>
      <c r="B337" s="1">
        <v>21.8</v>
      </c>
      <c r="C337" s="1"/>
    </row>
    <row r="338" spans="1:3" x14ac:dyDescent="0.3">
      <c r="A338" s="1">
        <v>342</v>
      </c>
      <c r="B338" s="1">
        <v>24.6</v>
      </c>
      <c r="C338" s="1"/>
    </row>
    <row r="339" spans="1:3" x14ac:dyDescent="0.3">
      <c r="A339" s="1">
        <v>343</v>
      </c>
      <c r="B339" s="1">
        <v>26.7</v>
      </c>
      <c r="C339" s="1"/>
    </row>
    <row r="340" spans="1:3" x14ac:dyDescent="0.3">
      <c r="A340" s="1">
        <v>344</v>
      </c>
      <c r="B340" s="1">
        <v>20.7</v>
      </c>
      <c r="C340" s="1"/>
    </row>
    <row r="341" spans="1:3" x14ac:dyDescent="0.3">
      <c r="A341" s="1">
        <v>345</v>
      </c>
      <c r="B341" s="1">
        <v>18.2</v>
      </c>
      <c r="C341" s="1"/>
    </row>
    <row r="342" spans="1:3" x14ac:dyDescent="0.3">
      <c r="A342" s="1">
        <v>346</v>
      </c>
      <c r="B342" s="1">
        <v>33</v>
      </c>
      <c r="C342" s="1"/>
    </row>
    <row r="343" spans="1:3" x14ac:dyDescent="0.3">
      <c r="A343" s="1">
        <v>347</v>
      </c>
      <c r="B343" s="1">
        <v>22.3</v>
      </c>
      <c r="C343" s="1"/>
    </row>
    <row r="344" spans="1:3" x14ac:dyDescent="0.3">
      <c r="A344" s="1">
        <v>348</v>
      </c>
      <c r="B344" s="1">
        <v>10.199999999999999</v>
      </c>
      <c r="C344" s="1"/>
    </row>
    <row r="345" spans="1:3" x14ac:dyDescent="0.3">
      <c r="A345" s="1">
        <v>349</v>
      </c>
      <c r="B345" s="1">
        <v>21.7</v>
      </c>
      <c r="C345" s="1"/>
    </row>
    <row r="346" spans="1:3" x14ac:dyDescent="0.3">
      <c r="A346" s="1">
        <v>350</v>
      </c>
      <c r="B346" s="1">
        <v>25.4</v>
      </c>
      <c r="C346" s="1"/>
    </row>
    <row r="347" spans="1:3" x14ac:dyDescent="0.3">
      <c r="A347" s="1">
        <v>351</v>
      </c>
      <c r="B347" s="1">
        <v>36.1</v>
      </c>
      <c r="C347" s="1"/>
    </row>
    <row r="348" spans="1:3" x14ac:dyDescent="0.3">
      <c r="A348" s="1">
        <v>352</v>
      </c>
      <c r="B348" s="1">
        <v>12.2</v>
      </c>
      <c r="C348" s="1"/>
    </row>
    <row r="349" spans="1:3" x14ac:dyDescent="0.3">
      <c r="A349" s="1">
        <v>353</v>
      </c>
      <c r="B349" s="1">
        <v>33.4</v>
      </c>
      <c r="C349" s="1"/>
    </row>
    <row r="350" spans="1:3" x14ac:dyDescent="0.3">
      <c r="A350" s="1">
        <v>354</v>
      </c>
      <c r="B350" s="1">
        <v>27.7</v>
      </c>
      <c r="C350" s="1"/>
    </row>
    <row r="351" spans="1:3" x14ac:dyDescent="0.3">
      <c r="A351" s="1">
        <v>355</v>
      </c>
      <c r="B351" s="1">
        <v>36.5</v>
      </c>
      <c r="C351" s="1"/>
    </row>
    <row r="352" spans="1:3" x14ac:dyDescent="0.3">
      <c r="A352" s="1">
        <v>356</v>
      </c>
      <c r="B352" s="1">
        <v>36.1</v>
      </c>
      <c r="C352" s="1"/>
    </row>
    <row r="353" spans="1:3" x14ac:dyDescent="0.3">
      <c r="A353" s="1">
        <v>357</v>
      </c>
      <c r="B353" s="1">
        <v>30.9</v>
      </c>
      <c r="C353" s="1"/>
    </row>
    <row r="354" spans="1:3" x14ac:dyDescent="0.3">
      <c r="A354" s="1">
        <v>358</v>
      </c>
      <c r="B354" s="1">
        <v>26.6</v>
      </c>
      <c r="C354" s="1"/>
    </row>
    <row r="355" spans="1:3" x14ac:dyDescent="0.3">
      <c r="A355" s="1">
        <v>359</v>
      </c>
      <c r="B355" s="1">
        <v>3.37</v>
      </c>
      <c r="C355" s="1"/>
    </row>
    <row r="356" spans="1:3" x14ac:dyDescent="0.3">
      <c r="A356" s="1">
        <v>360</v>
      </c>
      <c r="B356" s="1">
        <v>9.14</v>
      </c>
      <c r="C356" s="1"/>
    </row>
    <row r="357" spans="1:3" x14ac:dyDescent="0.3">
      <c r="A357" s="1">
        <v>361</v>
      </c>
      <c r="B357" s="1">
        <v>18.3</v>
      </c>
      <c r="C357" s="1"/>
    </row>
    <row r="358" spans="1:3" x14ac:dyDescent="0.3">
      <c r="A358" s="1">
        <v>362</v>
      </c>
      <c r="B358" s="1">
        <v>24.7</v>
      </c>
      <c r="C358" s="1"/>
    </row>
    <row r="359" spans="1:3" x14ac:dyDescent="0.3">
      <c r="A359" s="1">
        <v>363</v>
      </c>
      <c r="B359" s="1">
        <v>30.5</v>
      </c>
      <c r="C359" s="1"/>
    </row>
    <row r="360" spans="1:3" x14ac:dyDescent="0.3">
      <c r="A360" s="1">
        <v>364</v>
      </c>
      <c r="B360" s="1">
        <v>19.5</v>
      </c>
      <c r="C360" s="1"/>
    </row>
    <row r="361" spans="1:3" x14ac:dyDescent="0.3">
      <c r="A361" s="1">
        <v>365</v>
      </c>
      <c r="B361" s="1">
        <v>24</v>
      </c>
      <c r="C361" s="1"/>
    </row>
    <row r="362" spans="1:3" x14ac:dyDescent="0.3">
      <c r="A362" s="1">
        <v>366</v>
      </c>
      <c r="B362" s="1">
        <v>7.84</v>
      </c>
      <c r="C362" s="1"/>
    </row>
    <row r="363" spans="1:3" x14ac:dyDescent="0.3">
      <c r="A363" s="1">
        <v>367</v>
      </c>
      <c r="B363" s="1">
        <v>0.80300000000000005</v>
      </c>
      <c r="C363" s="1"/>
    </row>
    <row r="364" spans="1:3" x14ac:dyDescent="0.3">
      <c r="A364" s="1">
        <v>368</v>
      </c>
      <c r="B364" s="1">
        <v>8.66</v>
      </c>
      <c r="C364" s="1"/>
    </row>
    <row r="365" spans="1:3" x14ac:dyDescent="0.3">
      <c r="A365" s="1">
        <v>369</v>
      </c>
      <c r="B365" s="1">
        <v>20.9</v>
      </c>
      <c r="C365" s="1"/>
    </row>
    <row r="366" spans="1:3" x14ac:dyDescent="0.3">
      <c r="A366" s="1">
        <v>370</v>
      </c>
      <c r="B366" s="1">
        <v>6.75</v>
      </c>
      <c r="C366" s="1"/>
    </row>
    <row r="367" spans="1:3" x14ac:dyDescent="0.3">
      <c r="A367" s="1">
        <v>371</v>
      </c>
      <c r="B367" s="1">
        <v>1.27</v>
      </c>
      <c r="C367" s="1"/>
    </row>
    <row r="368" spans="1:3" x14ac:dyDescent="0.3">
      <c r="A368" s="1">
        <v>372</v>
      </c>
      <c r="B368" s="1">
        <v>3.41</v>
      </c>
      <c r="C368" s="1"/>
    </row>
    <row r="369" spans="1:3" x14ac:dyDescent="0.3">
      <c r="A369" s="1">
        <v>373</v>
      </c>
      <c r="B369" s="1">
        <v>0.36399999999999999</v>
      </c>
      <c r="C369" s="1"/>
    </row>
    <row r="370" spans="1:3" x14ac:dyDescent="0.3">
      <c r="A370" s="1">
        <v>374</v>
      </c>
      <c r="B370" s="1">
        <v>0.51500000000000001</v>
      </c>
      <c r="C370" s="1"/>
    </row>
    <row r="371" spans="1:3" x14ac:dyDescent="0.3">
      <c r="A371" s="1">
        <v>375</v>
      </c>
      <c r="B371" s="1">
        <v>0.93600000000000005</v>
      </c>
      <c r="C371" s="1"/>
    </row>
    <row r="372" spans="1:3" x14ac:dyDescent="0.3">
      <c r="A372" s="1">
        <v>376</v>
      </c>
      <c r="B372" s="1">
        <v>0.45200000000000001</v>
      </c>
      <c r="C372" s="1"/>
    </row>
    <row r="373" spans="1:3" x14ac:dyDescent="0.3">
      <c r="A373" s="1">
        <v>377</v>
      </c>
      <c r="B373" s="1">
        <v>0.504</v>
      </c>
      <c r="C373" s="1"/>
    </row>
    <row r="374" spans="1:3" x14ac:dyDescent="0.3">
      <c r="A374" s="1">
        <v>378</v>
      </c>
      <c r="B374" s="1">
        <v>0.32300000000000001</v>
      </c>
      <c r="C374" s="1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D92"/>
  <sheetViews>
    <sheetView view="pageBreakPreview" zoomScale="60" zoomScaleNormal="100" workbookViewId="0">
      <selection activeCell="G96" sqref="G96"/>
    </sheetView>
  </sheetViews>
  <sheetFormatPr defaultRowHeight="14.4" x14ac:dyDescent="0.3"/>
  <sheetData>
    <row r="1" spans="1:3" ht="17.399999999999999" x14ac:dyDescent="0.3">
      <c r="A1" s="24" t="s">
        <v>20</v>
      </c>
      <c r="B1" s="24" t="s">
        <v>21</v>
      </c>
      <c r="C1" s="24" t="s">
        <v>22</v>
      </c>
    </row>
    <row r="2" spans="1:3" x14ac:dyDescent="0.3">
      <c r="A2" s="1">
        <v>1</v>
      </c>
      <c r="B2" s="1">
        <v>0</v>
      </c>
      <c r="C2" s="1">
        <v>8.3000000000000007</v>
      </c>
    </row>
    <row r="3" spans="1:3" x14ac:dyDescent="0.3">
      <c r="A3" s="1">
        <v>2</v>
      </c>
      <c r="B3" s="1">
        <v>8.3000000000000007</v>
      </c>
      <c r="C3" s="1">
        <v>12.66</v>
      </c>
    </row>
    <row r="4" spans="1:3" x14ac:dyDescent="0.3">
      <c r="A4" s="1">
        <v>3</v>
      </c>
      <c r="B4" s="1">
        <v>12.66</v>
      </c>
      <c r="C4" s="1">
        <v>16.64</v>
      </c>
    </row>
    <row r="5" spans="1:3" x14ac:dyDescent="0.3">
      <c r="A5" s="1">
        <v>4</v>
      </c>
      <c r="B5" s="1">
        <v>16.64</v>
      </c>
      <c r="C5" s="1">
        <v>20.79</v>
      </c>
    </row>
    <row r="6" spans="1:3" x14ac:dyDescent="0.3">
      <c r="A6" s="1">
        <v>5</v>
      </c>
      <c r="B6" s="1">
        <v>20.79</v>
      </c>
      <c r="C6" s="1">
        <v>24.87</v>
      </c>
    </row>
    <row r="7" spans="1:3" x14ac:dyDescent="0.3">
      <c r="A7" s="1">
        <v>6</v>
      </c>
      <c r="B7" s="1">
        <v>24.87</v>
      </c>
      <c r="C7" s="1">
        <v>29.04</v>
      </c>
    </row>
    <row r="8" spans="1:3" x14ac:dyDescent="0.3">
      <c r="A8" s="1">
        <v>7</v>
      </c>
      <c r="B8" s="1">
        <v>29.04</v>
      </c>
      <c r="C8" s="1">
        <v>33</v>
      </c>
    </row>
    <row r="9" spans="1:3" x14ac:dyDescent="0.3">
      <c r="A9" s="1">
        <v>8</v>
      </c>
      <c r="B9" s="1">
        <v>33</v>
      </c>
      <c r="C9" s="1">
        <v>37.04</v>
      </c>
    </row>
    <row r="10" spans="1:3" x14ac:dyDescent="0.3">
      <c r="A10" s="1">
        <v>9</v>
      </c>
      <c r="B10" s="1">
        <v>37.04</v>
      </c>
      <c r="C10" s="1">
        <v>41.12</v>
      </c>
    </row>
    <row r="11" spans="1:3" x14ac:dyDescent="0.3">
      <c r="A11" s="1">
        <v>10</v>
      </c>
      <c r="B11" s="1">
        <v>41.12</v>
      </c>
      <c r="C11" s="1">
        <v>45.52</v>
      </c>
    </row>
    <row r="12" spans="1:3" x14ac:dyDescent="0.3">
      <c r="A12" s="1">
        <v>11</v>
      </c>
      <c r="B12" s="1">
        <v>45.52</v>
      </c>
      <c r="C12" s="1">
        <v>49.86</v>
      </c>
    </row>
    <row r="13" spans="1:3" x14ac:dyDescent="0.3">
      <c r="A13" s="1">
        <v>12</v>
      </c>
      <c r="B13" s="1">
        <v>49.86</v>
      </c>
      <c r="C13" s="1">
        <v>54.86</v>
      </c>
    </row>
    <row r="14" spans="1:3" x14ac:dyDescent="0.3">
      <c r="A14" s="1">
        <v>13</v>
      </c>
      <c r="B14" s="1">
        <v>54.18</v>
      </c>
      <c r="C14" s="1">
        <v>58.54</v>
      </c>
    </row>
    <row r="15" spans="1:3" x14ac:dyDescent="0.3">
      <c r="A15" s="1">
        <v>14</v>
      </c>
      <c r="B15" s="1">
        <v>58.54</v>
      </c>
      <c r="C15" s="1">
        <v>62.75</v>
      </c>
    </row>
    <row r="16" spans="1:3" x14ac:dyDescent="0.3">
      <c r="A16" s="1">
        <v>15</v>
      </c>
      <c r="B16" s="1">
        <v>62.75</v>
      </c>
      <c r="C16" s="1">
        <v>66.95</v>
      </c>
    </row>
    <row r="17" spans="1:3" x14ac:dyDescent="0.3">
      <c r="A17" s="1">
        <v>16</v>
      </c>
      <c r="B17" s="1">
        <v>66.95</v>
      </c>
      <c r="C17" s="1">
        <v>71.28</v>
      </c>
    </row>
    <row r="18" spans="1:3" x14ac:dyDescent="0.3">
      <c r="A18" s="1">
        <v>17</v>
      </c>
      <c r="B18" s="1">
        <v>71.28</v>
      </c>
      <c r="C18" s="1">
        <v>75.430000000000007</v>
      </c>
    </row>
    <row r="19" spans="1:3" x14ac:dyDescent="0.3">
      <c r="A19" s="1">
        <v>18</v>
      </c>
      <c r="B19" s="1">
        <v>75.430000000000007</v>
      </c>
      <c r="C19" s="1">
        <v>79.56</v>
      </c>
    </row>
    <row r="20" spans="1:3" x14ac:dyDescent="0.3">
      <c r="A20" s="1">
        <v>19</v>
      </c>
      <c r="B20" s="1">
        <v>49.56</v>
      </c>
      <c r="C20" s="1">
        <v>83.84</v>
      </c>
    </row>
    <row r="21" spans="1:3" x14ac:dyDescent="0.3">
      <c r="A21" s="1">
        <v>20</v>
      </c>
      <c r="B21" s="1">
        <v>83.84</v>
      </c>
      <c r="C21" s="1">
        <v>87.64</v>
      </c>
    </row>
    <row r="22" spans="1:3" x14ac:dyDescent="0.3">
      <c r="A22" s="1">
        <v>21</v>
      </c>
      <c r="B22" s="1">
        <v>87.64</v>
      </c>
      <c r="C22" s="1">
        <v>91.67</v>
      </c>
    </row>
    <row r="23" spans="1:3" x14ac:dyDescent="0.3">
      <c r="A23" s="1">
        <v>22</v>
      </c>
      <c r="B23" s="1">
        <v>91.67</v>
      </c>
      <c r="C23" s="1">
        <v>95.96</v>
      </c>
    </row>
    <row r="24" spans="1:3" x14ac:dyDescent="0.3">
      <c r="A24" s="1">
        <v>23</v>
      </c>
      <c r="B24" s="1">
        <v>95.96</v>
      </c>
      <c r="C24" s="1">
        <v>99.7</v>
      </c>
    </row>
    <row r="25" spans="1:3" x14ac:dyDescent="0.3">
      <c r="A25" s="1">
        <v>24</v>
      </c>
      <c r="B25" s="1">
        <v>99.7</v>
      </c>
      <c r="C25" s="1">
        <v>103.54</v>
      </c>
    </row>
    <row r="26" spans="1:3" x14ac:dyDescent="0.3">
      <c r="A26" s="1">
        <v>25</v>
      </c>
      <c r="B26" s="1">
        <v>103.54</v>
      </c>
      <c r="C26" s="1">
        <v>107.56</v>
      </c>
    </row>
    <row r="27" spans="1:3" x14ac:dyDescent="0.3">
      <c r="A27" s="1">
        <v>26</v>
      </c>
      <c r="B27" s="1">
        <v>107.56</v>
      </c>
      <c r="C27" s="1">
        <v>111.34</v>
      </c>
    </row>
    <row r="28" spans="1:3" x14ac:dyDescent="0.3">
      <c r="A28" s="1">
        <v>27</v>
      </c>
      <c r="B28" s="1">
        <v>111.34</v>
      </c>
      <c r="C28" s="1">
        <v>115.11</v>
      </c>
    </row>
    <row r="29" spans="1:3" x14ac:dyDescent="0.3">
      <c r="A29" s="1">
        <v>28</v>
      </c>
      <c r="B29" s="1">
        <v>115.11</v>
      </c>
      <c r="C29" s="1">
        <v>118.77</v>
      </c>
    </row>
    <row r="30" spans="1:3" x14ac:dyDescent="0.3">
      <c r="A30" s="1">
        <v>29</v>
      </c>
      <c r="B30" s="1">
        <v>118.77</v>
      </c>
      <c r="C30" s="1">
        <v>122.82</v>
      </c>
    </row>
    <row r="31" spans="1:3" x14ac:dyDescent="0.3">
      <c r="A31" s="1">
        <v>30</v>
      </c>
      <c r="B31" s="1">
        <v>122.82</v>
      </c>
      <c r="C31" s="1">
        <v>126.69</v>
      </c>
    </row>
    <row r="32" spans="1:3" x14ac:dyDescent="0.3">
      <c r="A32" s="1">
        <v>31</v>
      </c>
      <c r="B32" s="1">
        <v>126.69</v>
      </c>
      <c r="C32" s="1">
        <v>130.74</v>
      </c>
    </row>
    <row r="33" spans="1:3" x14ac:dyDescent="0.3">
      <c r="A33" s="1">
        <v>32</v>
      </c>
      <c r="B33" s="1">
        <f>C32</f>
        <v>130.74</v>
      </c>
      <c r="C33" s="1">
        <v>134.97</v>
      </c>
    </row>
    <row r="34" spans="1:3" x14ac:dyDescent="0.3">
      <c r="A34" s="1">
        <v>33</v>
      </c>
      <c r="B34" s="1">
        <f t="shared" ref="B34:B45" si="0">C33</f>
        <v>134.97</v>
      </c>
      <c r="C34" s="1">
        <v>139.15</v>
      </c>
    </row>
    <row r="35" spans="1:3" x14ac:dyDescent="0.3">
      <c r="A35" s="1">
        <v>34</v>
      </c>
      <c r="B35" s="1">
        <f t="shared" si="0"/>
        <v>139.15</v>
      </c>
      <c r="C35" s="1">
        <v>143.18</v>
      </c>
    </row>
    <row r="36" spans="1:3" x14ac:dyDescent="0.3">
      <c r="A36" s="1">
        <v>35</v>
      </c>
      <c r="B36" s="1">
        <f t="shared" si="0"/>
        <v>143.18</v>
      </c>
      <c r="C36" s="1">
        <v>147.06</v>
      </c>
    </row>
    <row r="37" spans="1:3" x14ac:dyDescent="0.3">
      <c r="A37" s="1">
        <v>36</v>
      </c>
      <c r="B37" s="1">
        <f t="shared" si="0"/>
        <v>147.06</v>
      </c>
      <c r="C37" s="1">
        <v>150.80000000000001</v>
      </c>
    </row>
    <row r="38" spans="1:3" x14ac:dyDescent="0.3">
      <c r="A38" s="1">
        <v>37</v>
      </c>
      <c r="B38" s="1">
        <f t="shared" si="0"/>
        <v>150.80000000000001</v>
      </c>
      <c r="C38" s="1">
        <v>154.11000000000001</v>
      </c>
    </row>
    <row r="39" spans="1:3" x14ac:dyDescent="0.3">
      <c r="A39" s="1">
        <v>38</v>
      </c>
      <c r="B39" s="1">
        <f t="shared" si="0"/>
        <v>154.11000000000001</v>
      </c>
      <c r="C39" s="1">
        <v>158.21</v>
      </c>
    </row>
    <row r="40" spans="1:3" x14ac:dyDescent="0.3">
      <c r="A40" s="1">
        <v>39</v>
      </c>
      <c r="B40" s="1">
        <f t="shared" si="0"/>
        <v>158.21</v>
      </c>
      <c r="C40" s="1">
        <v>162.13</v>
      </c>
    </row>
    <row r="41" spans="1:3" x14ac:dyDescent="0.3">
      <c r="A41" s="1">
        <v>40</v>
      </c>
      <c r="B41" s="1">
        <f t="shared" si="0"/>
        <v>162.13</v>
      </c>
      <c r="C41" s="1">
        <v>166.22</v>
      </c>
    </row>
    <row r="42" spans="1:3" x14ac:dyDescent="0.3">
      <c r="A42" s="1">
        <v>41</v>
      </c>
      <c r="B42" s="1">
        <f t="shared" si="0"/>
        <v>166.22</v>
      </c>
      <c r="C42" s="1">
        <v>170.35</v>
      </c>
    </row>
    <row r="43" spans="1:3" x14ac:dyDescent="0.3">
      <c r="A43" s="1">
        <v>42</v>
      </c>
      <c r="B43" s="1">
        <f t="shared" si="0"/>
        <v>170.35</v>
      </c>
      <c r="C43" s="1">
        <v>174.18</v>
      </c>
    </row>
    <row r="44" spans="1:3" x14ac:dyDescent="0.3">
      <c r="A44" s="1">
        <v>43</v>
      </c>
      <c r="B44" s="1">
        <f t="shared" si="0"/>
        <v>174.18</v>
      </c>
      <c r="C44" s="1">
        <v>178.07</v>
      </c>
    </row>
    <row r="45" spans="1:3" x14ac:dyDescent="0.3">
      <c r="A45" s="1">
        <v>44</v>
      </c>
      <c r="B45" s="1">
        <f t="shared" si="0"/>
        <v>178.07</v>
      </c>
      <c r="C45" s="1">
        <v>182.53</v>
      </c>
    </row>
    <row r="46" spans="1:3" x14ac:dyDescent="0.3">
      <c r="A46" s="1">
        <v>45</v>
      </c>
      <c r="B46" s="1">
        <f>C45</f>
        <v>182.53</v>
      </c>
      <c r="C46" s="1">
        <v>186.72</v>
      </c>
    </row>
    <row r="47" spans="1:3" x14ac:dyDescent="0.3">
      <c r="A47" s="1">
        <v>46</v>
      </c>
      <c r="B47" s="1">
        <v>186.72</v>
      </c>
      <c r="C47" s="1">
        <v>190.96</v>
      </c>
    </row>
    <row r="48" spans="1:3" x14ac:dyDescent="0.3">
      <c r="A48" s="1">
        <v>47</v>
      </c>
      <c r="B48" s="1">
        <v>190.96</v>
      </c>
      <c r="C48" s="1">
        <v>195</v>
      </c>
    </row>
    <row r="49" spans="1:3" x14ac:dyDescent="0.3">
      <c r="A49" s="1">
        <v>48</v>
      </c>
      <c r="B49" s="1">
        <v>195</v>
      </c>
      <c r="C49" s="1">
        <v>199.17</v>
      </c>
    </row>
    <row r="50" spans="1:3" x14ac:dyDescent="0.3">
      <c r="A50" s="1">
        <v>49</v>
      </c>
      <c r="B50" s="1">
        <v>199.17</v>
      </c>
      <c r="C50" s="1">
        <v>203.37</v>
      </c>
    </row>
    <row r="51" spans="1:3" x14ac:dyDescent="0.3">
      <c r="A51" s="1">
        <v>50</v>
      </c>
      <c r="B51" s="1">
        <v>203.37</v>
      </c>
      <c r="C51" s="1">
        <v>207.53</v>
      </c>
    </row>
    <row r="52" spans="1:3" x14ac:dyDescent="0.3">
      <c r="A52" s="1">
        <v>51</v>
      </c>
      <c r="B52" s="1">
        <v>207.53</v>
      </c>
      <c r="C52" s="1">
        <v>211.55</v>
      </c>
    </row>
    <row r="53" spans="1:3" x14ac:dyDescent="0.3">
      <c r="A53" s="1">
        <v>52</v>
      </c>
      <c r="B53" s="1">
        <v>211.55</v>
      </c>
      <c r="C53" s="1">
        <v>215.72</v>
      </c>
    </row>
    <row r="54" spans="1:3" x14ac:dyDescent="0.3">
      <c r="A54" s="1">
        <v>53</v>
      </c>
      <c r="B54" s="1">
        <v>215.72</v>
      </c>
      <c r="C54" s="1">
        <v>219.6</v>
      </c>
    </row>
    <row r="55" spans="1:3" x14ac:dyDescent="0.3">
      <c r="A55" s="1">
        <v>54</v>
      </c>
      <c r="B55" s="1">
        <v>219.6</v>
      </c>
      <c r="C55" s="1">
        <v>223.96</v>
      </c>
    </row>
    <row r="56" spans="1:3" x14ac:dyDescent="0.3">
      <c r="A56" s="1">
        <v>55</v>
      </c>
      <c r="B56" s="1">
        <v>223.96</v>
      </c>
      <c r="C56" s="1">
        <v>228</v>
      </c>
    </row>
    <row r="57" spans="1:3" x14ac:dyDescent="0.3">
      <c r="A57" s="1">
        <v>56</v>
      </c>
      <c r="B57" s="1">
        <v>228</v>
      </c>
      <c r="C57" s="1">
        <v>232.23</v>
      </c>
    </row>
    <row r="58" spans="1:3" x14ac:dyDescent="0.3">
      <c r="A58" s="1">
        <v>57</v>
      </c>
      <c r="B58" s="1">
        <v>232.23</v>
      </c>
      <c r="C58" s="1">
        <v>236.39</v>
      </c>
    </row>
    <row r="59" spans="1:3" x14ac:dyDescent="0.3">
      <c r="A59" s="1">
        <v>58</v>
      </c>
      <c r="B59" s="1">
        <v>236.39</v>
      </c>
      <c r="C59" s="1">
        <v>240.66</v>
      </c>
    </row>
    <row r="60" spans="1:3" x14ac:dyDescent="0.3">
      <c r="A60" s="1">
        <v>59</v>
      </c>
      <c r="B60" s="1">
        <v>240.66</v>
      </c>
      <c r="C60" s="1">
        <v>244.94</v>
      </c>
    </row>
    <row r="61" spans="1:3" x14ac:dyDescent="0.3">
      <c r="A61" s="1">
        <v>60</v>
      </c>
      <c r="B61" s="1">
        <v>244.94</v>
      </c>
      <c r="C61" s="1">
        <v>249.23</v>
      </c>
    </row>
    <row r="62" spans="1:3" x14ac:dyDescent="0.3">
      <c r="A62" s="1">
        <v>61</v>
      </c>
      <c r="B62" s="1">
        <v>249.23</v>
      </c>
      <c r="C62" s="1">
        <v>253.53</v>
      </c>
    </row>
    <row r="63" spans="1:3" x14ac:dyDescent="0.3">
      <c r="A63" s="1">
        <v>62</v>
      </c>
      <c r="B63" s="1">
        <f>C62</f>
        <v>253.53</v>
      </c>
      <c r="C63" s="1">
        <v>257.95</v>
      </c>
    </row>
    <row r="64" spans="1:3" x14ac:dyDescent="0.3">
      <c r="A64" s="1">
        <v>63</v>
      </c>
      <c r="B64" s="1">
        <f t="shared" ref="B64:B92" si="1">C63</f>
        <v>257.95</v>
      </c>
      <c r="C64" s="1">
        <v>262.23</v>
      </c>
    </row>
    <row r="65" spans="1:3" x14ac:dyDescent="0.3">
      <c r="A65" s="1">
        <v>64</v>
      </c>
      <c r="B65" s="1">
        <f t="shared" si="1"/>
        <v>262.23</v>
      </c>
      <c r="C65" s="1">
        <v>266.63</v>
      </c>
    </row>
    <row r="66" spans="1:3" x14ac:dyDescent="0.3">
      <c r="A66" s="1">
        <v>65</v>
      </c>
      <c r="B66" s="1">
        <f t="shared" si="1"/>
        <v>266.63</v>
      </c>
      <c r="C66" s="1">
        <v>270.8</v>
      </c>
    </row>
    <row r="67" spans="1:3" x14ac:dyDescent="0.3">
      <c r="A67" s="1">
        <v>66</v>
      </c>
      <c r="B67" s="1">
        <f t="shared" si="1"/>
        <v>270.8</v>
      </c>
      <c r="C67" s="1">
        <v>274.95</v>
      </c>
    </row>
    <row r="68" spans="1:3" x14ac:dyDescent="0.3">
      <c r="A68" s="1">
        <v>67</v>
      </c>
      <c r="B68" s="1">
        <f t="shared" si="1"/>
        <v>274.95</v>
      </c>
      <c r="C68" s="1">
        <v>279.18</v>
      </c>
    </row>
    <row r="69" spans="1:3" x14ac:dyDescent="0.3">
      <c r="A69" s="1">
        <v>68</v>
      </c>
      <c r="B69" s="1">
        <f t="shared" si="1"/>
        <v>279.18</v>
      </c>
      <c r="C69" s="1">
        <v>283.44</v>
      </c>
    </row>
    <row r="70" spans="1:3" x14ac:dyDescent="0.3">
      <c r="A70" s="1">
        <v>69</v>
      </c>
      <c r="B70" s="1">
        <f t="shared" si="1"/>
        <v>283.44</v>
      </c>
      <c r="C70" s="1">
        <v>287.72000000000003</v>
      </c>
    </row>
    <row r="71" spans="1:3" x14ac:dyDescent="0.3">
      <c r="A71" s="1">
        <v>70</v>
      </c>
      <c r="B71" s="1">
        <f t="shared" si="1"/>
        <v>287.72000000000003</v>
      </c>
      <c r="C71" s="1">
        <v>291.92</v>
      </c>
    </row>
    <row r="72" spans="1:3" x14ac:dyDescent="0.3">
      <c r="A72" s="1">
        <v>71</v>
      </c>
      <c r="B72" s="1">
        <f t="shared" si="1"/>
        <v>291.92</v>
      </c>
      <c r="C72" s="1">
        <v>296.3</v>
      </c>
    </row>
    <row r="73" spans="1:3" x14ac:dyDescent="0.3">
      <c r="A73" s="1">
        <v>72</v>
      </c>
      <c r="B73" s="1">
        <f t="shared" si="1"/>
        <v>296.3</v>
      </c>
      <c r="C73" s="1">
        <v>300.64999999999998</v>
      </c>
    </row>
    <row r="74" spans="1:3" x14ac:dyDescent="0.3">
      <c r="A74" s="1">
        <v>73</v>
      </c>
      <c r="B74" s="1">
        <f t="shared" si="1"/>
        <v>300.64999999999998</v>
      </c>
      <c r="C74" s="1">
        <v>304.99</v>
      </c>
    </row>
    <row r="75" spans="1:3" x14ac:dyDescent="0.3">
      <c r="A75" s="1">
        <v>74</v>
      </c>
      <c r="B75" s="1">
        <f t="shared" si="1"/>
        <v>304.99</v>
      </c>
      <c r="C75" s="1">
        <v>309.25</v>
      </c>
    </row>
    <row r="76" spans="1:3" x14ac:dyDescent="0.3">
      <c r="A76" s="1">
        <v>75</v>
      </c>
      <c r="B76" s="1">
        <f t="shared" si="1"/>
        <v>309.25</v>
      </c>
      <c r="C76" s="1">
        <v>313.58</v>
      </c>
    </row>
    <row r="77" spans="1:3" x14ac:dyDescent="0.3">
      <c r="A77" s="1">
        <v>76</v>
      </c>
      <c r="B77" s="1">
        <f t="shared" si="1"/>
        <v>313.58</v>
      </c>
      <c r="C77" s="1">
        <v>317.82</v>
      </c>
    </row>
    <row r="78" spans="1:3" x14ac:dyDescent="0.3">
      <c r="A78" s="1">
        <v>77</v>
      </c>
      <c r="B78" s="1">
        <f t="shared" si="1"/>
        <v>317.82</v>
      </c>
      <c r="C78" s="1">
        <v>322.08999999999997</v>
      </c>
    </row>
    <row r="79" spans="1:3" x14ac:dyDescent="0.3">
      <c r="A79" s="1">
        <v>78</v>
      </c>
      <c r="B79" s="1">
        <f t="shared" si="1"/>
        <v>322.08999999999997</v>
      </c>
      <c r="C79" s="1">
        <v>326.35000000000002</v>
      </c>
    </row>
    <row r="80" spans="1:3" x14ac:dyDescent="0.3">
      <c r="A80" s="1">
        <v>79</v>
      </c>
      <c r="B80" s="1">
        <f t="shared" si="1"/>
        <v>326.35000000000002</v>
      </c>
      <c r="C80" s="1">
        <v>330.36</v>
      </c>
    </row>
    <row r="81" spans="1:4" x14ac:dyDescent="0.3">
      <c r="A81" s="1">
        <v>80</v>
      </c>
      <c r="B81" s="1">
        <f t="shared" si="1"/>
        <v>330.36</v>
      </c>
      <c r="C81" s="1">
        <v>334.52</v>
      </c>
    </row>
    <row r="82" spans="1:4" x14ac:dyDescent="0.3">
      <c r="A82" s="1">
        <v>81</v>
      </c>
      <c r="B82" s="1">
        <f t="shared" si="1"/>
        <v>334.52</v>
      </c>
      <c r="C82" s="1">
        <v>338.95</v>
      </c>
    </row>
    <row r="83" spans="1:4" x14ac:dyDescent="0.3">
      <c r="A83" s="1">
        <v>82</v>
      </c>
      <c r="B83" s="1">
        <f t="shared" si="1"/>
        <v>338.95</v>
      </c>
      <c r="C83" s="13">
        <v>343.03</v>
      </c>
    </row>
    <row r="84" spans="1:4" x14ac:dyDescent="0.3">
      <c r="A84" s="1">
        <v>83</v>
      </c>
      <c r="B84" s="1">
        <f t="shared" si="1"/>
        <v>343.03</v>
      </c>
      <c r="C84" s="1">
        <v>347.17</v>
      </c>
    </row>
    <row r="85" spans="1:4" x14ac:dyDescent="0.3">
      <c r="A85" s="1">
        <v>84</v>
      </c>
      <c r="B85" s="1">
        <f t="shared" si="1"/>
        <v>347.17</v>
      </c>
      <c r="C85" s="1">
        <v>351.51</v>
      </c>
    </row>
    <row r="86" spans="1:4" x14ac:dyDescent="0.3">
      <c r="A86" s="1">
        <v>85</v>
      </c>
      <c r="B86" s="1">
        <f t="shared" si="1"/>
        <v>351.51</v>
      </c>
      <c r="C86" s="1">
        <v>355.86</v>
      </c>
    </row>
    <row r="87" spans="1:4" x14ac:dyDescent="0.3">
      <c r="A87" s="1">
        <v>86</v>
      </c>
      <c r="B87" s="1">
        <f t="shared" si="1"/>
        <v>355.86</v>
      </c>
      <c r="C87" s="1">
        <v>360.21</v>
      </c>
    </row>
    <row r="88" spans="1:4" x14ac:dyDescent="0.3">
      <c r="A88" s="1">
        <v>87</v>
      </c>
      <c r="B88" s="1">
        <f t="shared" si="1"/>
        <v>360.21</v>
      </c>
      <c r="C88" s="1">
        <v>364.35</v>
      </c>
    </row>
    <row r="89" spans="1:4" x14ac:dyDescent="0.3">
      <c r="A89" s="1">
        <v>88</v>
      </c>
      <c r="B89" s="1">
        <f t="shared" si="1"/>
        <v>364.35</v>
      </c>
      <c r="C89" s="1">
        <v>368.6</v>
      </c>
    </row>
    <row r="90" spans="1:4" x14ac:dyDescent="0.3">
      <c r="A90" s="1">
        <v>89</v>
      </c>
      <c r="B90" s="1">
        <f t="shared" si="1"/>
        <v>368.6</v>
      </c>
      <c r="C90" s="1">
        <v>372.15</v>
      </c>
    </row>
    <row r="91" spans="1:4" x14ac:dyDescent="0.3">
      <c r="A91" s="1">
        <v>90</v>
      </c>
      <c r="B91" s="1">
        <f t="shared" si="1"/>
        <v>372.15</v>
      </c>
      <c r="C91" s="1">
        <v>375.85</v>
      </c>
    </row>
    <row r="92" spans="1:4" x14ac:dyDescent="0.3">
      <c r="A92" s="1">
        <v>91</v>
      </c>
      <c r="B92" s="1">
        <f t="shared" si="1"/>
        <v>375.85</v>
      </c>
      <c r="C92" s="1">
        <v>378</v>
      </c>
      <c r="D92" t="s">
        <v>512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K250"/>
  <sheetViews>
    <sheetView tabSelected="1" view="pageBreakPreview" zoomScale="60" zoomScaleNormal="80" workbookViewId="0">
      <selection activeCell="AC30" sqref="AC30"/>
    </sheetView>
  </sheetViews>
  <sheetFormatPr defaultRowHeight="14.4" x14ac:dyDescent="0.3"/>
  <cols>
    <col min="1" max="1" width="10.44140625" customWidth="1"/>
    <col min="2" max="2" width="10.6640625" bestFit="1" customWidth="1"/>
    <col min="3" max="3" width="7.88671875" bestFit="1" customWidth="1"/>
    <col min="4" max="4" width="13.109375" bestFit="1" customWidth="1"/>
    <col min="5" max="5" width="14.77734375" bestFit="1" customWidth="1"/>
    <col min="6" max="6" width="14.21875" bestFit="1" customWidth="1"/>
    <col min="7" max="7" width="23.44140625" bestFit="1" customWidth="1"/>
    <col min="8" max="8" width="29.77734375" bestFit="1" customWidth="1"/>
    <col min="9" max="9" width="7.5546875" bestFit="1" customWidth="1"/>
    <col min="10" max="10" width="13.33203125" bestFit="1" customWidth="1"/>
    <col min="11" max="11" width="11.44140625" bestFit="1" customWidth="1"/>
  </cols>
  <sheetData>
    <row r="1" spans="1:11" ht="18" thickBot="1" x14ac:dyDescent="0.35">
      <c r="A1" s="17" t="s">
        <v>1</v>
      </c>
      <c r="B1" s="18" t="s">
        <v>2</v>
      </c>
      <c r="C1" s="18" t="s">
        <v>3</v>
      </c>
      <c r="D1" s="19" t="s">
        <v>8</v>
      </c>
      <c r="E1" s="19" t="s">
        <v>9</v>
      </c>
      <c r="F1" s="19" t="s">
        <v>24</v>
      </c>
      <c r="G1" s="19" t="s">
        <v>0</v>
      </c>
      <c r="H1" s="20" t="s">
        <v>4</v>
      </c>
      <c r="I1" s="21" t="s">
        <v>5</v>
      </c>
      <c r="J1" s="22" t="s">
        <v>6</v>
      </c>
      <c r="K1" s="23" t="s">
        <v>7</v>
      </c>
    </row>
    <row r="2" spans="1:11" x14ac:dyDescent="0.3">
      <c r="A2" s="14" t="s">
        <v>23</v>
      </c>
      <c r="B2">
        <v>0</v>
      </c>
      <c r="C2">
        <v>5</v>
      </c>
      <c r="D2">
        <v>5</v>
      </c>
      <c r="F2" s="15">
        <f>(E2/D2)*100%</f>
        <v>0</v>
      </c>
      <c r="G2" t="s">
        <v>87</v>
      </c>
      <c r="H2" s="14"/>
      <c r="I2" s="14" t="s">
        <v>88</v>
      </c>
    </row>
    <row r="3" spans="1:11" x14ac:dyDescent="0.3">
      <c r="A3" s="14" t="s">
        <v>23</v>
      </c>
      <c r="B3">
        <v>5</v>
      </c>
      <c r="C3">
        <v>7</v>
      </c>
      <c r="D3">
        <v>2</v>
      </c>
      <c r="E3">
        <v>1.73</v>
      </c>
      <c r="F3" s="15">
        <f t="shared" ref="F3:F66" si="0">(E3/D3)*100%</f>
        <v>0.86499999999999999</v>
      </c>
      <c r="G3" s="14" t="s">
        <v>89</v>
      </c>
      <c r="H3" s="14"/>
      <c r="I3" s="14" t="s">
        <v>88</v>
      </c>
    </row>
    <row r="4" spans="1:11" x14ac:dyDescent="0.3">
      <c r="A4" s="14" t="s">
        <v>23</v>
      </c>
      <c r="B4">
        <v>7</v>
      </c>
      <c r="C4">
        <v>9</v>
      </c>
      <c r="D4">
        <v>2</v>
      </c>
      <c r="E4">
        <v>0.92</v>
      </c>
      <c r="F4" s="15">
        <f t="shared" si="0"/>
        <v>0.46</v>
      </c>
      <c r="G4" s="14" t="s">
        <v>90</v>
      </c>
      <c r="H4" s="14"/>
      <c r="I4" s="14" t="s">
        <v>88</v>
      </c>
    </row>
    <row r="5" spans="1:11" x14ac:dyDescent="0.3">
      <c r="A5" s="14" t="s">
        <v>23</v>
      </c>
      <c r="B5">
        <v>9</v>
      </c>
      <c r="C5">
        <v>11</v>
      </c>
      <c r="D5">
        <v>2</v>
      </c>
      <c r="E5">
        <v>1.67</v>
      </c>
      <c r="F5" s="15">
        <f t="shared" si="0"/>
        <v>0.83499999999999996</v>
      </c>
      <c r="G5" s="14" t="s">
        <v>91</v>
      </c>
      <c r="H5" s="14"/>
      <c r="I5" s="14" t="s">
        <v>88</v>
      </c>
    </row>
    <row r="6" spans="1:11" x14ac:dyDescent="0.3">
      <c r="A6" s="14" t="s">
        <v>23</v>
      </c>
      <c r="B6">
        <v>11</v>
      </c>
      <c r="C6">
        <v>13</v>
      </c>
      <c r="D6">
        <v>2</v>
      </c>
      <c r="E6">
        <v>1.72</v>
      </c>
      <c r="F6" s="15">
        <f t="shared" si="0"/>
        <v>0.86</v>
      </c>
      <c r="G6" s="14" t="s">
        <v>92</v>
      </c>
      <c r="H6" s="14"/>
      <c r="I6" s="14" t="s">
        <v>88</v>
      </c>
    </row>
    <row r="7" spans="1:11" x14ac:dyDescent="0.3">
      <c r="A7" s="14" t="s">
        <v>23</v>
      </c>
      <c r="B7">
        <v>13</v>
      </c>
      <c r="C7">
        <v>15</v>
      </c>
      <c r="D7">
        <v>2</v>
      </c>
      <c r="E7">
        <v>1.7</v>
      </c>
      <c r="F7" s="15">
        <f t="shared" si="0"/>
        <v>0.85</v>
      </c>
      <c r="G7" s="14" t="s">
        <v>93</v>
      </c>
      <c r="H7" s="14"/>
      <c r="I7" s="14" t="s">
        <v>88</v>
      </c>
    </row>
    <row r="8" spans="1:11" x14ac:dyDescent="0.3">
      <c r="A8" s="14" t="s">
        <v>23</v>
      </c>
      <c r="B8">
        <v>15</v>
      </c>
      <c r="C8">
        <v>17</v>
      </c>
      <c r="D8">
        <v>2</v>
      </c>
      <c r="E8">
        <v>1.75</v>
      </c>
      <c r="F8" s="15">
        <f t="shared" si="0"/>
        <v>0.875</v>
      </c>
      <c r="G8" s="14" t="s">
        <v>94</v>
      </c>
      <c r="H8" s="14"/>
      <c r="I8" s="14" t="s">
        <v>88</v>
      </c>
    </row>
    <row r="9" spans="1:11" x14ac:dyDescent="0.3">
      <c r="A9" s="14" t="s">
        <v>23</v>
      </c>
      <c r="F9" s="15"/>
      <c r="G9" s="14" t="s">
        <v>95</v>
      </c>
      <c r="H9" s="16" t="s">
        <v>96</v>
      </c>
      <c r="I9" s="14" t="s">
        <v>88</v>
      </c>
    </row>
    <row r="10" spans="1:11" x14ac:dyDescent="0.3">
      <c r="A10" s="14" t="s">
        <v>23</v>
      </c>
      <c r="B10">
        <v>17</v>
      </c>
      <c r="C10">
        <v>19</v>
      </c>
      <c r="D10">
        <v>2</v>
      </c>
      <c r="E10">
        <v>1.79</v>
      </c>
      <c r="F10" s="15">
        <f t="shared" si="0"/>
        <v>0.89500000000000002</v>
      </c>
      <c r="G10" s="14" t="s">
        <v>97</v>
      </c>
      <c r="H10" s="14"/>
      <c r="I10" s="14" t="s">
        <v>88</v>
      </c>
    </row>
    <row r="11" spans="1:11" x14ac:dyDescent="0.3">
      <c r="A11" s="14" t="s">
        <v>23</v>
      </c>
      <c r="B11">
        <v>19</v>
      </c>
      <c r="C11">
        <v>21</v>
      </c>
      <c r="D11">
        <v>2</v>
      </c>
      <c r="E11">
        <v>1.74</v>
      </c>
      <c r="F11" s="15">
        <f t="shared" si="0"/>
        <v>0.87</v>
      </c>
      <c r="G11" s="14" t="s">
        <v>98</v>
      </c>
      <c r="H11" s="14"/>
      <c r="I11" s="14" t="s">
        <v>88</v>
      </c>
    </row>
    <row r="12" spans="1:11" x14ac:dyDescent="0.3">
      <c r="A12" s="14" t="s">
        <v>23</v>
      </c>
      <c r="B12">
        <v>21</v>
      </c>
      <c r="C12">
        <v>22.17</v>
      </c>
      <c r="D12">
        <v>1.17</v>
      </c>
      <c r="E12">
        <v>1.03</v>
      </c>
      <c r="F12" s="15">
        <f t="shared" si="0"/>
        <v>0.88034188034188043</v>
      </c>
      <c r="G12" s="14" t="s">
        <v>99</v>
      </c>
      <c r="H12" s="14"/>
      <c r="I12" s="14" t="s">
        <v>88</v>
      </c>
    </row>
    <row r="13" spans="1:11" x14ac:dyDescent="0.3">
      <c r="A13" s="14" t="s">
        <v>23</v>
      </c>
      <c r="B13">
        <v>22.17</v>
      </c>
      <c r="C13">
        <v>24</v>
      </c>
      <c r="D13">
        <v>1.83</v>
      </c>
      <c r="E13">
        <v>1.63</v>
      </c>
      <c r="F13" s="15">
        <f t="shared" si="0"/>
        <v>0.89071038251366108</v>
      </c>
      <c r="G13" s="14" t="s">
        <v>100</v>
      </c>
      <c r="H13" s="14"/>
      <c r="I13" s="14" t="s">
        <v>88</v>
      </c>
    </row>
    <row r="14" spans="1:11" x14ac:dyDescent="0.3">
      <c r="A14" s="14" t="s">
        <v>23</v>
      </c>
      <c r="B14">
        <v>24</v>
      </c>
      <c r="C14">
        <v>25.53</v>
      </c>
      <c r="D14">
        <v>1.53</v>
      </c>
      <c r="E14">
        <v>1.37</v>
      </c>
      <c r="F14" s="15">
        <f t="shared" si="0"/>
        <v>0.89542483660130723</v>
      </c>
      <c r="G14" s="14" t="s">
        <v>101</v>
      </c>
      <c r="H14" s="14"/>
      <c r="I14" s="14" t="s">
        <v>88</v>
      </c>
    </row>
    <row r="15" spans="1:11" x14ac:dyDescent="0.3">
      <c r="A15" s="14" t="s">
        <v>23</v>
      </c>
      <c r="B15">
        <v>25.53</v>
      </c>
      <c r="C15">
        <v>26.26</v>
      </c>
      <c r="D15">
        <v>0.73</v>
      </c>
      <c r="E15">
        <v>0.62</v>
      </c>
      <c r="F15" s="15">
        <f t="shared" si="0"/>
        <v>0.84931506849315075</v>
      </c>
      <c r="G15" s="14" t="s">
        <v>102</v>
      </c>
      <c r="H15" s="14"/>
      <c r="I15" s="14" t="s">
        <v>88</v>
      </c>
    </row>
    <row r="16" spans="1:11" x14ac:dyDescent="0.3">
      <c r="A16" s="14" t="s">
        <v>23</v>
      </c>
      <c r="F16" s="15"/>
      <c r="G16" s="14" t="s">
        <v>103</v>
      </c>
      <c r="H16" s="16" t="s">
        <v>104</v>
      </c>
      <c r="I16" s="14" t="s">
        <v>88</v>
      </c>
    </row>
    <row r="17" spans="1:9" x14ac:dyDescent="0.3">
      <c r="A17" s="14" t="s">
        <v>23</v>
      </c>
      <c r="B17">
        <v>26.26</v>
      </c>
      <c r="C17">
        <v>28</v>
      </c>
      <c r="D17">
        <v>1.73</v>
      </c>
      <c r="E17">
        <v>1.67</v>
      </c>
      <c r="F17" s="15">
        <f t="shared" si="0"/>
        <v>0.96531791907514453</v>
      </c>
      <c r="G17" s="14" t="s">
        <v>105</v>
      </c>
      <c r="H17" s="14"/>
      <c r="I17" s="14" t="s">
        <v>88</v>
      </c>
    </row>
    <row r="18" spans="1:9" x14ac:dyDescent="0.3">
      <c r="A18" s="14" t="s">
        <v>23</v>
      </c>
      <c r="B18">
        <v>28</v>
      </c>
      <c r="C18">
        <v>30</v>
      </c>
      <c r="D18">
        <v>2</v>
      </c>
      <c r="E18">
        <v>1.96</v>
      </c>
      <c r="F18" s="15">
        <f t="shared" si="0"/>
        <v>0.98</v>
      </c>
      <c r="G18" s="14" t="s">
        <v>106</v>
      </c>
      <c r="H18" s="14"/>
      <c r="I18" s="14" t="s">
        <v>88</v>
      </c>
    </row>
    <row r="19" spans="1:9" x14ac:dyDescent="0.3">
      <c r="A19" s="14" t="s">
        <v>23</v>
      </c>
      <c r="B19">
        <v>30</v>
      </c>
      <c r="C19">
        <v>31</v>
      </c>
      <c r="D19">
        <v>1</v>
      </c>
      <c r="E19">
        <v>0.85</v>
      </c>
      <c r="F19" s="15">
        <f t="shared" si="0"/>
        <v>0.85</v>
      </c>
      <c r="G19" s="14" t="s">
        <v>107</v>
      </c>
      <c r="H19" s="14"/>
      <c r="I19" s="14" t="s">
        <v>88</v>
      </c>
    </row>
    <row r="20" spans="1:9" x14ac:dyDescent="0.3">
      <c r="A20" s="14" t="s">
        <v>23</v>
      </c>
      <c r="B20">
        <v>31</v>
      </c>
      <c r="C20">
        <v>31.67</v>
      </c>
      <c r="D20">
        <v>0.67</v>
      </c>
      <c r="E20">
        <v>0.67</v>
      </c>
      <c r="F20" s="15">
        <f t="shared" si="0"/>
        <v>1</v>
      </c>
      <c r="G20" s="14" t="s">
        <v>108</v>
      </c>
      <c r="H20" s="14"/>
      <c r="I20" s="14" t="s">
        <v>88</v>
      </c>
    </row>
    <row r="21" spans="1:9" x14ac:dyDescent="0.3">
      <c r="A21" s="14" t="s">
        <v>23</v>
      </c>
      <c r="B21">
        <v>31.67</v>
      </c>
      <c r="C21">
        <v>33</v>
      </c>
      <c r="D21">
        <v>1.33</v>
      </c>
      <c r="E21">
        <v>1.1200000000000001</v>
      </c>
      <c r="F21" s="15">
        <f t="shared" si="0"/>
        <v>0.8421052631578948</v>
      </c>
      <c r="G21" s="14" t="s">
        <v>109</v>
      </c>
      <c r="H21" s="14"/>
      <c r="I21" s="14" t="s">
        <v>88</v>
      </c>
    </row>
    <row r="22" spans="1:9" x14ac:dyDescent="0.3">
      <c r="A22" s="14" t="s">
        <v>23</v>
      </c>
      <c r="B22">
        <v>33</v>
      </c>
      <c r="C22">
        <v>34.76</v>
      </c>
      <c r="D22">
        <v>1.76</v>
      </c>
      <c r="E22">
        <v>1.53</v>
      </c>
      <c r="F22" s="15">
        <f t="shared" si="0"/>
        <v>0.86931818181818188</v>
      </c>
      <c r="G22" s="14" t="s">
        <v>110</v>
      </c>
      <c r="H22" s="14"/>
      <c r="I22" s="14" t="s">
        <v>88</v>
      </c>
    </row>
    <row r="23" spans="1:9" x14ac:dyDescent="0.3">
      <c r="A23" s="14" t="s">
        <v>23</v>
      </c>
      <c r="F23" s="15"/>
      <c r="G23" s="14" t="s">
        <v>111</v>
      </c>
      <c r="H23" s="16" t="s">
        <v>112</v>
      </c>
      <c r="I23" s="14" t="s">
        <v>88</v>
      </c>
    </row>
    <row r="24" spans="1:9" x14ac:dyDescent="0.3">
      <c r="A24" s="14" t="s">
        <v>23</v>
      </c>
      <c r="B24">
        <v>34.76</v>
      </c>
      <c r="C24">
        <v>37</v>
      </c>
      <c r="D24">
        <v>2.2400000000000002</v>
      </c>
      <c r="E24">
        <v>2.1</v>
      </c>
      <c r="F24" s="15">
        <f t="shared" si="0"/>
        <v>0.9375</v>
      </c>
      <c r="G24" s="14" t="s">
        <v>113</v>
      </c>
      <c r="H24" s="14"/>
      <c r="I24" s="14" t="s">
        <v>88</v>
      </c>
    </row>
    <row r="25" spans="1:9" x14ac:dyDescent="0.3">
      <c r="A25" s="14" t="s">
        <v>23</v>
      </c>
      <c r="B25">
        <v>37</v>
      </c>
      <c r="C25">
        <v>39</v>
      </c>
      <c r="D25">
        <v>2</v>
      </c>
      <c r="E25">
        <v>2</v>
      </c>
      <c r="F25" s="15">
        <f t="shared" si="0"/>
        <v>1</v>
      </c>
      <c r="G25" s="14" t="s">
        <v>114</v>
      </c>
      <c r="H25" s="14"/>
      <c r="I25" s="14" t="s">
        <v>88</v>
      </c>
    </row>
    <row r="26" spans="1:9" x14ac:dyDescent="0.3">
      <c r="A26" s="14" t="s">
        <v>23</v>
      </c>
      <c r="B26">
        <v>39</v>
      </c>
      <c r="C26">
        <v>41</v>
      </c>
      <c r="D26">
        <v>2</v>
      </c>
      <c r="E26">
        <v>1.8</v>
      </c>
      <c r="F26" s="15">
        <f t="shared" si="0"/>
        <v>0.9</v>
      </c>
      <c r="G26" s="14" t="s">
        <v>115</v>
      </c>
      <c r="H26" s="14"/>
      <c r="I26" s="14" t="s">
        <v>88</v>
      </c>
    </row>
    <row r="27" spans="1:9" x14ac:dyDescent="0.3">
      <c r="A27" s="14" t="s">
        <v>23</v>
      </c>
      <c r="B27">
        <v>41</v>
      </c>
      <c r="C27">
        <v>43</v>
      </c>
      <c r="D27">
        <v>2</v>
      </c>
      <c r="E27">
        <v>1.86</v>
      </c>
      <c r="F27" s="15">
        <f t="shared" si="0"/>
        <v>0.93</v>
      </c>
      <c r="G27" s="14" t="s">
        <v>116</v>
      </c>
      <c r="H27" s="14"/>
      <c r="I27" s="14" t="s">
        <v>88</v>
      </c>
    </row>
    <row r="28" spans="1:9" x14ac:dyDescent="0.3">
      <c r="A28" s="14" t="s">
        <v>23</v>
      </c>
      <c r="B28">
        <v>43</v>
      </c>
      <c r="C28">
        <v>45</v>
      </c>
      <c r="D28">
        <v>2</v>
      </c>
      <c r="E28">
        <v>1.93</v>
      </c>
      <c r="F28" s="15">
        <f t="shared" si="0"/>
        <v>0.96499999999999997</v>
      </c>
      <c r="G28" s="14" t="s">
        <v>117</v>
      </c>
      <c r="H28" s="14"/>
      <c r="I28" s="14" t="s">
        <v>88</v>
      </c>
    </row>
    <row r="29" spans="1:9" x14ac:dyDescent="0.3">
      <c r="A29" s="14" t="s">
        <v>23</v>
      </c>
      <c r="B29">
        <v>45</v>
      </c>
      <c r="C29">
        <v>47</v>
      </c>
      <c r="D29">
        <v>2</v>
      </c>
      <c r="E29">
        <v>2</v>
      </c>
      <c r="F29" s="15">
        <f t="shared" si="0"/>
        <v>1</v>
      </c>
      <c r="G29" s="14" t="s">
        <v>118</v>
      </c>
      <c r="H29" s="14"/>
      <c r="I29" s="14" t="s">
        <v>88</v>
      </c>
    </row>
    <row r="30" spans="1:9" x14ac:dyDescent="0.3">
      <c r="A30" s="14" t="s">
        <v>23</v>
      </c>
      <c r="F30" s="15"/>
      <c r="G30" s="14" t="s">
        <v>119</v>
      </c>
      <c r="H30" s="16" t="s">
        <v>120</v>
      </c>
      <c r="I30" s="14" t="s">
        <v>88</v>
      </c>
    </row>
    <row r="31" spans="1:9" x14ac:dyDescent="0.3">
      <c r="A31" s="14" t="s">
        <v>23</v>
      </c>
      <c r="B31">
        <v>47</v>
      </c>
      <c r="C31">
        <v>49</v>
      </c>
      <c r="D31">
        <v>2</v>
      </c>
      <c r="E31">
        <v>1.94</v>
      </c>
      <c r="F31" s="15">
        <f t="shared" si="0"/>
        <v>0.97</v>
      </c>
      <c r="G31" s="14" t="s">
        <v>121</v>
      </c>
      <c r="H31" s="14"/>
      <c r="I31" s="14" t="s">
        <v>88</v>
      </c>
    </row>
    <row r="32" spans="1:9" x14ac:dyDescent="0.3">
      <c r="A32" s="14" t="s">
        <v>23</v>
      </c>
      <c r="B32">
        <v>49</v>
      </c>
      <c r="C32">
        <v>51</v>
      </c>
      <c r="D32">
        <v>2</v>
      </c>
      <c r="E32">
        <v>1.86</v>
      </c>
      <c r="F32" s="15">
        <f t="shared" si="0"/>
        <v>0.93</v>
      </c>
      <c r="G32" s="14" t="s">
        <v>122</v>
      </c>
      <c r="H32" s="14"/>
      <c r="I32" s="14" t="s">
        <v>88</v>
      </c>
    </row>
    <row r="33" spans="1:9" x14ac:dyDescent="0.3">
      <c r="A33" s="14" t="s">
        <v>23</v>
      </c>
      <c r="B33">
        <v>51</v>
      </c>
      <c r="C33">
        <v>53</v>
      </c>
      <c r="D33">
        <v>2</v>
      </c>
      <c r="E33">
        <v>1.86</v>
      </c>
      <c r="F33" s="15">
        <f t="shared" si="0"/>
        <v>0.93</v>
      </c>
      <c r="G33" s="14" t="s">
        <v>123</v>
      </c>
      <c r="H33" s="14"/>
      <c r="I33" s="14" t="s">
        <v>88</v>
      </c>
    </row>
    <row r="34" spans="1:9" x14ac:dyDescent="0.3">
      <c r="A34" s="14" t="s">
        <v>23</v>
      </c>
      <c r="B34">
        <v>53</v>
      </c>
      <c r="C34">
        <v>55.18</v>
      </c>
      <c r="D34">
        <v>2.1800000000000002</v>
      </c>
      <c r="E34">
        <v>2.0099999999999998</v>
      </c>
      <c r="F34" s="15">
        <f t="shared" si="0"/>
        <v>0.92201834862385301</v>
      </c>
      <c r="G34" s="14" t="s">
        <v>124</v>
      </c>
      <c r="H34" s="14"/>
      <c r="I34" s="14" t="s">
        <v>88</v>
      </c>
    </row>
    <row r="35" spans="1:9" x14ac:dyDescent="0.3">
      <c r="A35" s="14" t="s">
        <v>23</v>
      </c>
      <c r="B35">
        <v>55.18</v>
      </c>
      <c r="C35">
        <v>57</v>
      </c>
      <c r="D35">
        <v>1.82</v>
      </c>
      <c r="E35">
        <v>1.71</v>
      </c>
      <c r="F35" s="15">
        <f t="shared" si="0"/>
        <v>0.93956043956043955</v>
      </c>
      <c r="G35" s="14" t="s">
        <v>125</v>
      </c>
      <c r="H35" s="14"/>
      <c r="I35" s="14" t="s">
        <v>88</v>
      </c>
    </row>
    <row r="36" spans="1:9" x14ac:dyDescent="0.3">
      <c r="A36" s="14" t="s">
        <v>23</v>
      </c>
      <c r="B36">
        <v>57</v>
      </c>
      <c r="C36">
        <v>59</v>
      </c>
      <c r="D36">
        <v>2</v>
      </c>
      <c r="E36">
        <v>1.94</v>
      </c>
      <c r="F36" s="15">
        <f t="shared" si="0"/>
        <v>0.97</v>
      </c>
      <c r="G36" s="14" t="s">
        <v>126</v>
      </c>
      <c r="H36" s="14"/>
      <c r="I36" s="14" t="s">
        <v>88</v>
      </c>
    </row>
    <row r="37" spans="1:9" x14ac:dyDescent="0.3">
      <c r="A37" s="14" t="s">
        <v>23</v>
      </c>
      <c r="B37">
        <v>59</v>
      </c>
      <c r="C37">
        <v>61</v>
      </c>
      <c r="D37">
        <v>2</v>
      </c>
      <c r="E37">
        <v>1.91</v>
      </c>
      <c r="F37" s="15">
        <f t="shared" si="0"/>
        <v>0.95499999999999996</v>
      </c>
      <c r="G37" s="14" t="s">
        <v>127</v>
      </c>
      <c r="H37" s="14"/>
      <c r="I37" s="14" t="s">
        <v>88</v>
      </c>
    </row>
    <row r="38" spans="1:9" x14ac:dyDescent="0.3">
      <c r="A38" s="14" t="s">
        <v>23</v>
      </c>
      <c r="F38" s="15"/>
      <c r="G38" s="14" t="s">
        <v>128</v>
      </c>
      <c r="H38" s="16" t="s">
        <v>129</v>
      </c>
      <c r="I38" s="14" t="s">
        <v>88</v>
      </c>
    </row>
    <row r="39" spans="1:9" x14ac:dyDescent="0.3">
      <c r="A39" s="14" t="s">
        <v>23</v>
      </c>
      <c r="B39">
        <v>61</v>
      </c>
      <c r="C39">
        <v>63</v>
      </c>
      <c r="D39">
        <v>2</v>
      </c>
      <c r="E39">
        <v>1.97</v>
      </c>
      <c r="F39" s="15">
        <f t="shared" si="0"/>
        <v>0.98499999999999999</v>
      </c>
      <c r="G39" s="14" t="s">
        <v>130</v>
      </c>
      <c r="H39" s="14"/>
      <c r="I39" s="14" t="s">
        <v>88</v>
      </c>
    </row>
    <row r="40" spans="1:9" x14ac:dyDescent="0.3">
      <c r="A40" s="14" t="s">
        <v>23</v>
      </c>
      <c r="B40">
        <v>63</v>
      </c>
      <c r="C40">
        <v>65</v>
      </c>
      <c r="D40">
        <v>2</v>
      </c>
      <c r="E40">
        <v>2</v>
      </c>
      <c r="F40" s="15">
        <f t="shared" si="0"/>
        <v>1</v>
      </c>
      <c r="G40" s="14" t="s">
        <v>131</v>
      </c>
      <c r="H40" s="14"/>
      <c r="I40" s="14" t="s">
        <v>88</v>
      </c>
    </row>
    <row r="41" spans="1:9" x14ac:dyDescent="0.3">
      <c r="A41" s="14" t="s">
        <v>23</v>
      </c>
      <c r="B41">
        <v>65</v>
      </c>
      <c r="C41">
        <v>66.95</v>
      </c>
      <c r="D41">
        <v>1.95</v>
      </c>
      <c r="E41">
        <v>1.95</v>
      </c>
      <c r="F41" s="15">
        <f t="shared" si="0"/>
        <v>1</v>
      </c>
      <c r="G41" s="14" t="s">
        <v>132</v>
      </c>
      <c r="H41" s="14"/>
      <c r="I41" s="14" t="s">
        <v>88</v>
      </c>
    </row>
    <row r="42" spans="1:9" x14ac:dyDescent="0.3">
      <c r="A42" s="14" t="s">
        <v>23</v>
      </c>
      <c r="B42">
        <v>66.95</v>
      </c>
      <c r="C42">
        <v>69</v>
      </c>
      <c r="D42">
        <f>C42-B42</f>
        <v>2.0499999999999972</v>
      </c>
      <c r="E42">
        <v>2</v>
      </c>
      <c r="F42" s="15">
        <f t="shared" si="0"/>
        <v>0.97560975609756229</v>
      </c>
      <c r="G42" s="14" t="s">
        <v>133</v>
      </c>
      <c r="H42" s="14"/>
      <c r="I42" s="14" t="s">
        <v>88</v>
      </c>
    </row>
    <row r="43" spans="1:9" x14ac:dyDescent="0.3">
      <c r="A43" s="14" t="s">
        <v>23</v>
      </c>
      <c r="B43">
        <v>69</v>
      </c>
      <c r="C43">
        <v>71</v>
      </c>
      <c r="D43">
        <f t="shared" ref="D43:D106" si="1">C43-B43</f>
        <v>2</v>
      </c>
      <c r="E43">
        <v>1.93</v>
      </c>
      <c r="F43" s="15">
        <f t="shared" si="0"/>
        <v>0.96499999999999997</v>
      </c>
      <c r="G43" s="14" t="s">
        <v>256</v>
      </c>
      <c r="I43" s="14" t="s">
        <v>422</v>
      </c>
    </row>
    <row r="44" spans="1:9" x14ac:dyDescent="0.3">
      <c r="A44" s="14" t="s">
        <v>23</v>
      </c>
      <c r="B44">
        <v>71</v>
      </c>
      <c r="C44">
        <v>73</v>
      </c>
      <c r="D44">
        <f t="shared" si="1"/>
        <v>2</v>
      </c>
      <c r="E44">
        <v>1.98</v>
      </c>
      <c r="F44" s="15">
        <f t="shared" si="0"/>
        <v>0.99</v>
      </c>
      <c r="G44" s="14" t="s">
        <v>257</v>
      </c>
      <c r="I44" s="14" t="s">
        <v>422</v>
      </c>
    </row>
    <row r="45" spans="1:9" x14ac:dyDescent="0.3">
      <c r="A45" s="14" t="s">
        <v>23</v>
      </c>
      <c r="B45">
        <v>73</v>
      </c>
      <c r="C45">
        <v>75</v>
      </c>
      <c r="D45">
        <f t="shared" si="1"/>
        <v>2</v>
      </c>
      <c r="E45">
        <v>1.89</v>
      </c>
      <c r="F45" s="15">
        <f t="shared" si="0"/>
        <v>0.94499999999999995</v>
      </c>
      <c r="G45" s="14" t="s">
        <v>258</v>
      </c>
      <c r="I45" s="14" t="s">
        <v>422</v>
      </c>
    </row>
    <row r="46" spans="1:9" x14ac:dyDescent="0.3">
      <c r="A46" s="14" t="s">
        <v>23</v>
      </c>
      <c r="B46">
        <v>75</v>
      </c>
      <c r="C46">
        <v>77</v>
      </c>
      <c r="D46">
        <f t="shared" si="1"/>
        <v>2</v>
      </c>
      <c r="E46">
        <v>1.97</v>
      </c>
      <c r="F46" s="15">
        <f t="shared" si="0"/>
        <v>0.98499999999999999</v>
      </c>
      <c r="G46" s="14" t="s">
        <v>259</v>
      </c>
      <c r="I46" s="14" t="s">
        <v>422</v>
      </c>
    </row>
    <row r="47" spans="1:9" x14ac:dyDescent="0.3">
      <c r="A47" s="14" t="s">
        <v>23</v>
      </c>
      <c r="B47">
        <v>77</v>
      </c>
      <c r="C47">
        <v>78.37</v>
      </c>
      <c r="D47">
        <f t="shared" si="1"/>
        <v>1.3700000000000045</v>
      </c>
      <c r="E47">
        <v>1.37</v>
      </c>
      <c r="F47" s="15">
        <f t="shared" si="0"/>
        <v>0.99999999999999678</v>
      </c>
      <c r="G47" s="14" t="s">
        <v>260</v>
      </c>
      <c r="I47" s="14" t="s">
        <v>422</v>
      </c>
    </row>
    <row r="48" spans="1:9" x14ac:dyDescent="0.3">
      <c r="A48" s="14" t="s">
        <v>23</v>
      </c>
      <c r="B48">
        <v>78.37</v>
      </c>
      <c r="C48">
        <v>80</v>
      </c>
      <c r="D48">
        <f t="shared" si="1"/>
        <v>1.6299999999999955</v>
      </c>
      <c r="E48">
        <v>1.54</v>
      </c>
      <c r="F48" s="15">
        <f t="shared" si="0"/>
        <v>0.94478527607362228</v>
      </c>
      <c r="G48" s="14" t="s">
        <v>261</v>
      </c>
      <c r="I48" s="14" t="s">
        <v>422</v>
      </c>
    </row>
    <row r="49" spans="1:9" x14ac:dyDescent="0.3">
      <c r="A49" s="14" t="s">
        <v>23</v>
      </c>
      <c r="D49">
        <f t="shared" si="1"/>
        <v>0</v>
      </c>
      <c r="F49" s="15" t="e">
        <f t="shared" si="0"/>
        <v>#DIV/0!</v>
      </c>
      <c r="G49" s="14" t="s">
        <v>262</v>
      </c>
      <c r="H49" s="16" t="s">
        <v>120</v>
      </c>
      <c r="I49" s="14" t="s">
        <v>422</v>
      </c>
    </row>
    <row r="50" spans="1:9" x14ac:dyDescent="0.3">
      <c r="A50" s="14" t="s">
        <v>23</v>
      </c>
      <c r="B50">
        <v>80</v>
      </c>
      <c r="C50">
        <v>82</v>
      </c>
      <c r="D50">
        <f t="shared" si="1"/>
        <v>2</v>
      </c>
      <c r="E50">
        <v>1.94</v>
      </c>
      <c r="F50" s="15">
        <f t="shared" si="0"/>
        <v>0.97</v>
      </c>
      <c r="G50" s="14" t="s">
        <v>263</v>
      </c>
      <c r="I50" s="14" t="s">
        <v>422</v>
      </c>
    </row>
    <row r="51" spans="1:9" x14ac:dyDescent="0.3">
      <c r="A51" s="14" t="s">
        <v>23</v>
      </c>
      <c r="B51">
        <v>82</v>
      </c>
      <c r="C51">
        <v>84</v>
      </c>
      <c r="D51">
        <f t="shared" si="1"/>
        <v>2</v>
      </c>
      <c r="E51">
        <v>1.74</v>
      </c>
      <c r="F51" s="15">
        <f t="shared" si="0"/>
        <v>0.87</v>
      </c>
      <c r="G51" s="14" t="s">
        <v>264</v>
      </c>
      <c r="I51" s="14" t="s">
        <v>422</v>
      </c>
    </row>
    <row r="52" spans="1:9" x14ac:dyDescent="0.3">
      <c r="A52" s="14" t="s">
        <v>23</v>
      </c>
      <c r="B52">
        <v>84</v>
      </c>
      <c r="C52">
        <v>85.5</v>
      </c>
      <c r="D52">
        <f t="shared" si="1"/>
        <v>1.5</v>
      </c>
      <c r="E52">
        <v>1.5</v>
      </c>
      <c r="F52" s="15">
        <f t="shared" si="0"/>
        <v>1</v>
      </c>
      <c r="G52" s="14" t="s">
        <v>265</v>
      </c>
      <c r="I52" s="14" t="s">
        <v>422</v>
      </c>
    </row>
    <row r="53" spans="1:9" x14ac:dyDescent="0.3">
      <c r="A53" s="14" t="s">
        <v>23</v>
      </c>
      <c r="B53">
        <v>85.5</v>
      </c>
      <c r="C53">
        <v>87</v>
      </c>
      <c r="D53">
        <f t="shared" si="1"/>
        <v>1.5</v>
      </c>
      <c r="E53">
        <v>1.32</v>
      </c>
      <c r="F53" s="15">
        <f t="shared" si="0"/>
        <v>0.88</v>
      </c>
      <c r="G53" s="14" t="s">
        <v>266</v>
      </c>
      <c r="I53" s="14" t="s">
        <v>422</v>
      </c>
    </row>
    <row r="54" spans="1:9" x14ac:dyDescent="0.3">
      <c r="A54" s="14" t="s">
        <v>23</v>
      </c>
      <c r="B54">
        <v>87</v>
      </c>
      <c r="C54">
        <v>89</v>
      </c>
      <c r="D54">
        <f t="shared" si="1"/>
        <v>2</v>
      </c>
      <c r="E54">
        <v>1.91</v>
      </c>
      <c r="F54" s="15">
        <f t="shared" si="0"/>
        <v>0.95499999999999996</v>
      </c>
      <c r="G54" s="14" t="s">
        <v>267</v>
      </c>
      <c r="I54" s="14" t="s">
        <v>422</v>
      </c>
    </row>
    <row r="55" spans="1:9" x14ac:dyDescent="0.3">
      <c r="A55" s="14" t="s">
        <v>23</v>
      </c>
      <c r="B55">
        <v>89</v>
      </c>
      <c r="C55">
        <v>91</v>
      </c>
      <c r="D55">
        <f t="shared" si="1"/>
        <v>2</v>
      </c>
      <c r="E55">
        <v>1.82</v>
      </c>
      <c r="F55" s="15">
        <f t="shared" si="0"/>
        <v>0.91</v>
      </c>
      <c r="G55" s="14" t="s">
        <v>268</v>
      </c>
      <c r="I55" s="14" t="s">
        <v>422</v>
      </c>
    </row>
    <row r="56" spans="1:9" x14ac:dyDescent="0.3">
      <c r="A56" s="14" t="s">
        <v>23</v>
      </c>
      <c r="B56">
        <v>91</v>
      </c>
      <c r="C56">
        <v>92</v>
      </c>
      <c r="D56">
        <f t="shared" si="1"/>
        <v>1</v>
      </c>
      <c r="E56">
        <v>0.86</v>
      </c>
      <c r="F56" s="15">
        <f t="shared" si="0"/>
        <v>0.86</v>
      </c>
      <c r="G56" s="14" t="s">
        <v>269</v>
      </c>
      <c r="I56" s="14" t="s">
        <v>422</v>
      </c>
    </row>
    <row r="57" spans="1:9" x14ac:dyDescent="0.3">
      <c r="A57" s="14" t="s">
        <v>23</v>
      </c>
      <c r="D57">
        <f t="shared" si="1"/>
        <v>0</v>
      </c>
      <c r="F57" s="15" t="e">
        <f t="shared" si="0"/>
        <v>#DIV/0!</v>
      </c>
      <c r="G57" s="14" t="s">
        <v>270</v>
      </c>
      <c r="H57" s="16" t="s">
        <v>96</v>
      </c>
      <c r="I57" s="14" t="s">
        <v>422</v>
      </c>
    </row>
    <row r="58" spans="1:9" x14ac:dyDescent="0.3">
      <c r="A58" s="14" t="s">
        <v>23</v>
      </c>
      <c r="B58">
        <v>92</v>
      </c>
      <c r="C58">
        <v>94</v>
      </c>
      <c r="D58">
        <f t="shared" si="1"/>
        <v>2</v>
      </c>
      <c r="E58">
        <v>1.88</v>
      </c>
      <c r="F58" s="15">
        <f t="shared" si="0"/>
        <v>0.94</v>
      </c>
      <c r="G58" s="14" t="s">
        <v>271</v>
      </c>
      <c r="I58" s="14" t="s">
        <v>422</v>
      </c>
    </row>
    <row r="59" spans="1:9" x14ac:dyDescent="0.3">
      <c r="A59" s="14" t="s">
        <v>23</v>
      </c>
      <c r="B59">
        <v>94</v>
      </c>
      <c r="C59">
        <v>95.96</v>
      </c>
      <c r="D59">
        <f t="shared" si="1"/>
        <v>1.9599999999999937</v>
      </c>
      <c r="E59">
        <v>1.62</v>
      </c>
      <c r="F59" s="15">
        <f t="shared" si="0"/>
        <v>0.82653061224490065</v>
      </c>
      <c r="G59" s="14" t="s">
        <v>272</v>
      </c>
      <c r="I59" s="14" t="s">
        <v>422</v>
      </c>
    </row>
    <row r="60" spans="1:9" x14ac:dyDescent="0.3">
      <c r="A60" s="14" t="s">
        <v>23</v>
      </c>
      <c r="B60">
        <v>95.96</v>
      </c>
      <c r="C60">
        <v>97.44</v>
      </c>
      <c r="D60">
        <f t="shared" si="1"/>
        <v>1.480000000000004</v>
      </c>
      <c r="E60">
        <v>1.28</v>
      </c>
      <c r="F60" s="15">
        <f t="shared" si="0"/>
        <v>0.86486486486486258</v>
      </c>
      <c r="G60" s="14" t="s">
        <v>273</v>
      </c>
      <c r="I60" s="14" t="s">
        <v>422</v>
      </c>
    </row>
    <row r="61" spans="1:9" x14ac:dyDescent="0.3">
      <c r="A61" s="14" t="s">
        <v>23</v>
      </c>
      <c r="B61">
        <v>97.44</v>
      </c>
      <c r="C61">
        <v>99.7</v>
      </c>
      <c r="D61">
        <f t="shared" si="1"/>
        <v>2.2600000000000051</v>
      </c>
      <c r="E61">
        <v>2.1</v>
      </c>
      <c r="F61" s="15">
        <f t="shared" si="0"/>
        <v>0.92920353982300674</v>
      </c>
      <c r="G61" s="14" t="s">
        <v>274</v>
      </c>
      <c r="I61" s="14" t="s">
        <v>422</v>
      </c>
    </row>
    <row r="62" spans="1:9" x14ac:dyDescent="0.3">
      <c r="A62" s="14" t="s">
        <v>23</v>
      </c>
      <c r="B62">
        <v>99.7</v>
      </c>
      <c r="C62">
        <v>102</v>
      </c>
      <c r="D62">
        <f t="shared" si="1"/>
        <v>2.2999999999999972</v>
      </c>
      <c r="E62">
        <v>2.2000000000000002</v>
      </c>
      <c r="F62" s="15">
        <f t="shared" si="0"/>
        <v>0.95652173913043603</v>
      </c>
      <c r="G62" s="14" t="s">
        <v>275</v>
      </c>
      <c r="I62" s="14" t="s">
        <v>422</v>
      </c>
    </row>
    <row r="63" spans="1:9" x14ac:dyDescent="0.3">
      <c r="A63" s="14" t="s">
        <v>23</v>
      </c>
      <c r="D63">
        <f t="shared" si="1"/>
        <v>0</v>
      </c>
      <c r="F63" s="15" t="e">
        <f t="shared" si="0"/>
        <v>#DIV/0!</v>
      </c>
      <c r="G63" s="14" t="s">
        <v>276</v>
      </c>
      <c r="H63" s="16" t="s">
        <v>112</v>
      </c>
      <c r="I63" s="14" t="s">
        <v>422</v>
      </c>
    </row>
    <row r="64" spans="1:9" x14ac:dyDescent="0.3">
      <c r="A64" s="14" t="s">
        <v>23</v>
      </c>
      <c r="B64">
        <v>102</v>
      </c>
      <c r="C64">
        <v>103.43</v>
      </c>
      <c r="D64">
        <f t="shared" si="1"/>
        <v>1.4300000000000068</v>
      </c>
      <c r="E64">
        <v>1.24</v>
      </c>
      <c r="F64" s="15">
        <f t="shared" si="0"/>
        <v>0.86713286713286297</v>
      </c>
      <c r="G64" s="14" t="s">
        <v>277</v>
      </c>
      <c r="I64" s="14" t="s">
        <v>422</v>
      </c>
    </row>
    <row r="65" spans="1:9" x14ac:dyDescent="0.3">
      <c r="A65" s="14" t="s">
        <v>23</v>
      </c>
      <c r="B65">
        <v>103.43</v>
      </c>
      <c r="C65">
        <v>105</v>
      </c>
      <c r="D65">
        <f t="shared" si="1"/>
        <v>1.5699999999999932</v>
      </c>
      <c r="E65">
        <v>1.26</v>
      </c>
      <c r="F65" s="15">
        <f t="shared" si="0"/>
        <v>0.80254777070064043</v>
      </c>
      <c r="G65" s="14" t="s">
        <v>278</v>
      </c>
      <c r="I65" s="14" t="s">
        <v>422</v>
      </c>
    </row>
    <row r="66" spans="1:9" x14ac:dyDescent="0.3">
      <c r="A66" s="14" t="s">
        <v>23</v>
      </c>
      <c r="B66">
        <v>105</v>
      </c>
      <c r="C66">
        <v>107</v>
      </c>
      <c r="D66">
        <f t="shared" si="1"/>
        <v>2</v>
      </c>
      <c r="E66">
        <v>1.71</v>
      </c>
      <c r="F66" s="15">
        <f t="shared" si="0"/>
        <v>0.85499999999999998</v>
      </c>
      <c r="G66" s="14" t="s">
        <v>279</v>
      </c>
      <c r="I66" s="14" t="s">
        <v>422</v>
      </c>
    </row>
    <row r="67" spans="1:9" x14ac:dyDescent="0.3">
      <c r="A67" s="14" t="s">
        <v>23</v>
      </c>
      <c r="B67">
        <v>107</v>
      </c>
      <c r="C67">
        <v>109</v>
      </c>
      <c r="D67">
        <f t="shared" si="1"/>
        <v>2</v>
      </c>
      <c r="E67">
        <v>1.67</v>
      </c>
      <c r="F67" s="15">
        <f t="shared" ref="F67:F129" si="2">(E67/D67)*100%</f>
        <v>0.83499999999999996</v>
      </c>
      <c r="G67" s="14" t="s">
        <v>280</v>
      </c>
      <c r="I67" s="14" t="s">
        <v>422</v>
      </c>
    </row>
    <row r="68" spans="1:9" x14ac:dyDescent="0.3">
      <c r="A68" s="14" t="s">
        <v>23</v>
      </c>
      <c r="B68">
        <v>109</v>
      </c>
      <c r="C68">
        <v>111</v>
      </c>
      <c r="D68">
        <f t="shared" si="1"/>
        <v>2</v>
      </c>
      <c r="E68">
        <v>1.69</v>
      </c>
      <c r="F68" s="15">
        <f t="shared" si="2"/>
        <v>0.84499999999999997</v>
      </c>
      <c r="G68" s="14" t="s">
        <v>281</v>
      </c>
      <c r="I68" s="14" t="s">
        <v>422</v>
      </c>
    </row>
    <row r="69" spans="1:9" x14ac:dyDescent="0.3">
      <c r="A69" s="14" t="s">
        <v>23</v>
      </c>
      <c r="B69">
        <v>111</v>
      </c>
      <c r="C69">
        <v>113</v>
      </c>
      <c r="D69">
        <f t="shared" si="1"/>
        <v>2</v>
      </c>
      <c r="E69">
        <v>1.85</v>
      </c>
      <c r="F69" s="15">
        <f t="shared" si="2"/>
        <v>0.92500000000000004</v>
      </c>
      <c r="G69" s="14" t="s">
        <v>282</v>
      </c>
      <c r="I69" s="14" t="s">
        <v>422</v>
      </c>
    </row>
    <row r="70" spans="1:9" x14ac:dyDescent="0.3">
      <c r="A70" s="14" t="s">
        <v>23</v>
      </c>
      <c r="D70">
        <f t="shared" si="1"/>
        <v>0</v>
      </c>
      <c r="F70" s="15" t="e">
        <f t="shared" si="2"/>
        <v>#DIV/0!</v>
      </c>
      <c r="G70" s="14" t="s">
        <v>283</v>
      </c>
      <c r="H70" s="16" t="s">
        <v>104</v>
      </c>
      <c r="I70" s="14" t="s">
        <v>422</v>
      </c>
    </row>
    <row r="71" spans="1:9" x14ac:dyDescent="0.3">
      <c r="A71" s="14" t="s">
        <v>23</v>
      </c>
      <c r="B71">
        <v>113</v>
      </c>
      <c r="C71">
        <v>115</v>
      </c>
      <c r="D71">
        <f t="shared" si="1"/>
        <v>2</v>
      </c>
      <c r="E71">
        <v>1.58</v>
      </c>
      <c r="F71" s="15">
        <f t="shared" si="2"/>
        <v>0.79</v>
      </c>
      <c r="G71" s="14" t="s">
        <v>284</v>
      </c>
      <c r="I71" s="14" t="s">
        <v>422</v>
      </c>
    </row>
    <row r="72" spans="1:9" x14ac:dyDescent="0.3">
      <c r="A72" s="14" t="s">
        <v>23</v>
      </c>
      <c r="B72">
        <v>115</v>
      </c>
      <c r="C72">
        <v>117</v>
      </c>
      <c r="D72">
        <f t="shared" si="1"/>
        <v>2</v>
      </c>
      <c r="E72">
        <v>1.31</v>
      </c>
      <c r="F72" s="15">
        <f t="shared" si="2"/>
        <v>0.65500000000000003</v>
      </c>
      <c r="G72" s="14" t="s">
        <v>285</v>
      </c>
      <c r="I72" s="14" t="s">
        <v>422</v>
      </c>
    </row>
    <row r="73" spans="1:9" x14ac:dyDescent="0.3">
      <c r="A73" s="14" t="s">
        <v>23</v>
      </c>
      <c r="B73">
        <v>117</v>
      </c>
      <c r="C73">
        <v>117.94</v>
      </c>
      <c r="D73">
        <f t="shared" si="1"/>
        <v>0.93999999999999773</v>
      </c>
      <c r="E73">
        <v>0.88</v>
      </c>
      <c r="F73" s="15">
        <f t="shared" si="2"/>
        <v>0.93617021276595969</v>
      </c>
      <c r="G73" s="14" t="s">
        <v>286</v>
      </c>
      <c r="I73" s="14" t="s">
        <v>422</v>
      </c>
    </row>
    <row r="74" spans="1:9" x14ac:dyDescent="0.3">
      <c r="A74" s="14" t="s">
        <v>23</v>
      </c>
      <c r="B74">
        <v>117.94</v>
      </c>
      <c r="C74">
        <v>119.4</v>
      </c>
      <c r="D74">
        <f t="shared" si="1"/>
        <v>1.460000000000008</v>
      </c>
      <c r="E74">
        <v>1.38</v>
      </c>
      <c r="F74" s="15">
        <f t="shared" si="2"/>
        <v>0.94520547945204958</v>
      </c>
      <c r="G74" s="14" t="s">
        <v>287</v>
      </c>
      <c r="I74" s="14" t="s">
        <v>422</v>
      </c>
    </row>
    <row r="75" spans="1:9" x14ac:dyDescent="0.3">
      <c r="A75" s="14" t="s">
        <v>23</v>
      </c>
      <c r="B75">
        <v>114.4</v>
      </c>
      <c r="C75">
        <v>121.04</v>
      </c>
      <c r="D75">
        <f t="shared" si="1"/>
        <v>6.6400000000000006</v>
      </c>
      <c r="E75">
        <v>1.5</v>
      </c>
      <c r="F75" s="15">
        <f t="shared" si="2"/>
        <v>0.2259036144578313</v>
      </c>
      <c r="G75" s="14" t="s">
        <v>288</v>
      </c>
      <c r="I75" s="14" t="s">
        <v>422</v>
      </c>
    </row>
    <row r="76" spans="1:9" x14ac:dyDescent="0.3">
      <c r="A76" s="14" t="s">
        <v>23</v>
      </c>
      <c r="B76">
        <v>121.04</v>
      </c>
      <c r="C76">
        <v>122.67</v>
      </c>
      <c r="D76">
        <f t="shared" si="1"/>
        <v>1.6299999999999955</v>
      </c>
      <c r="E76">
        <v>1.45</v>
      </c>
      <c r="F76" s="15">
        <f t="shared" si="2"/>
        <v>0.88957055214724168</v>
      </c>
      <c r="G76" s="14" t="s">
        <v>289</v>
      </c>
      <c r="I76" s="14" t="s">
        <v>422</v>
      </c>
    </row>
    <row r="77" spans="1:9" x14ac:dyDescent="0.3">
      <c r="A77" s="14" t="s">
        <v>23</v>
      </c>
      <c r="B77">
        <v>122.67</v>
      </c>
      <c r="C77">
        <v>123.6</v>
      </c>
      <c r="D77">
        <f t="shared" si="1"/>
        <v>0.92999999999999261</v>
      </c>
      <c r="E77">
        <v>0.74</v>
      </c>
      <c r="F77" s="15">
        <f t="shared" si="2"/>
        <v>0.79569892473118908</v>
      </c>
      <c r="G77" s="14" t="s">
        <v>290</v>
      </c>
      <c r="I77" s="14" t="s">
        <v>422</v>
      </c>
    </row>
    <row r="78" spans="1:9" x14ac:dyDescent="0.3">
      <c r="A78" s="14" t="s">
        <v>23</v>
      </c>
      <c r="D78">
        <f t="shared" si="1"/>
        <v>0</v>
      </c>
      <c r="F78" s="15" t="e">
        <f t="shared" si="2"/>
        <v>#DIV/0!</v>
      </c>
      <c r="G78" s="14" t="s">
        <v>291</v>
      </c>
      <c r="H78" s="16" t="s">
        <v>129</v>
      </c>
      <c r="I78" s="14" t="s">
        <v>422</v>
      </c>
    </row>
    <row r="79" spans="1:9" x14ac:dyDescent="0.3">
      <c r="A79" s="14" t="s">
        <v>23</v>
      </c>
      <c r="B79">
        <v>123.6</v>
      </c>
      <c r="C79">
        <v>125</v>
      </c>
      <c r="D79">
        <f t="shared" si="1"/>
        <v>1.4000000000000057</v>
      </c>
      <c r="E79">
        <v>1.17</v>
      </c>
      <c r="F79" s="15">
        <f t="shared" si="2"/>
        <v>0.8357142857142823</v>
      </c>
      <c r="G79" s="14" t="s">
        <v>292</v>
      </c>
      <c r="I79" s="14" t="s">
        <v>422</v>
      </c>
    </row>
    <row r="80" spans="1:9" x14ac:dyDescent="0.3">
      <c r="A80" s="14" t="s">
        <v>23</v>
      </c>
      <c r="B80">
        <v>125</v>
      </c>
      <c r="C80">
        <v>128</v>
      </c>
      <c r="D80">
        <f t="shared" si="1"/>
        <v>3</v>
      </c>
      <c r="E80">
        <v>2.89</v>
      </c>
      <c r="F80" s="15">
        <f t="shared" si="2"/>
        <v>0.96333333333333337</v>
      </c>
      <c r="G80" s="14" t="s">
        <v>293</v>
      </c>
      <c r="I80" s="14" t="s">
        <v>422</v>
      </c>
    </row>
    <row r="81" spans="1:9" x14ac:dyDescent="0.3">
      <c r="A81" s="14" t="s">
        <v>23</v>
      </c>
      <c r="B81">
        <v>128</v>
      </c>
      <c r="C81">
        <v>130</v>
      </c>
      <c r="D81">
        <f t="shared" si="1"/>
        <v>2</v>
      </c>
      <c r="E81">
        <v>1.88</v>
      </c>
      <c r="F81" s="15">
        <f t="shared" si="2"/>
        <v>0.94</v>
      </c>
      <c r="G81" s="14" t="s">
        <v>294</v>
      </c>
      <c r="I81" s="14" t="s">
        <v>422</v>
      </c>
    </row>
    <row r="82" spans="1:9" x14ac:dyDescent="0.3">
      <c r="A82" s="14" t="s">
        <v>23</v>
      </c>
      <c r="B82">
        <v>130</v>
      </c>
      <c r="C82">
        <v>131.56</v>
      </c>
      <c r="D82">
        <f t="shared" si="1"/>
        <v>1.5600000000000023</v>
      </c>
      <c r="E82">
        <v>1.51</v>
      </c>
      <c r="F82" s="15">
        <f t="shared" si="2"/>
        <v>0.96794871794871651</v>
      </c>
      <c r="G82" s="14" t="s">
        <v>295</v>
      </c>
      <c r="I82" s="14" t="s">
        <v>422</v>
      </c>
    </row>
    <row r="83" spans="1:9" x14ac:dyDescent="0.3">
      <c r="A83" s="14" t="s">
        <v>23</v>
      </c>
      <c r="B83">
        <v>131.56</v>
      </c>
      <c r="C83">
        <v>133</v>
      </c>
      <c r="D83">
        <f t="shared" si="1"/>
        <v>1.4399999999999977</v>
      </c>
      <c r="E83">
        <v>1.36</v>
      </c>
      <c r="F83" s="15">
        <f t="shared" si="2"/>
        <v>0.94444444444444597</v>
      </c>
      <c r="G83" s="14" t="s">
        <v>296</v>
      </c>
      <c r="I83" s="14" t="s">
        <v>423</v>
      </c>
    </row>
    <row r="84" spans="1:9" x14ac:dyDescent="0.3">
      <c r="A84" s="14" t="s">
        <v>23</v>
      </c>
      <c r="B84">
        <v>133</v>
      </c>
      <c r="C84">
        <v>135</v>
      </c>
      <c r="D84">
        <f t="shared" si="1"/>
        <v>2</v>
      </c>
      <c r="E84">
        <v>1.72</v>
      </c>
      <c r="F84" s="15">
        <f t="shared" si="2"/>
        <v>0.86</v>
      </c>
      <c r="G84" s="14" t="s">
        <v>297</v>
      </c>
      <c r="I84" s="14" t="s">
        <v>423</v>
      </c>
    </row>
    <row r="85" spans="1:9" x14ac:dyDescent="0.3">
      <c r="A85" s="14" t="s">
        <v>23</v>
      </c>
      <c r="B85">
        <v>135</v>
      </c>
      <c r="C85">
        <v>137</v>
      </c>
      <c r="D85">
        <f t="shared" si="1"/>
        <v>2</v>
      </c>
      <c r="E85">
        <v>1.97</v>
      </c>
      <c r="F85" s="15">
        <f t="shared" si="2"/>
        <v>0.98499999999999999</v>
      </c>
      <c r="G85" s="14" t="s">
        <v>298</v>
      </c>
      <c r="I85" s="14" t="s">
        <v>423</v>
      </c>
    </row>
    <row r="86" spans="1:9" x14ac:dyDescent="0.3">
      <c r="A86" s="14" t="s">
        <v>23</v>
      </c>
      <c r="B86">
        <v>137</v>
      </c>
      <c r="C86">
        <v>139</v>
      </c>
      <c r="D86">
        <f t="shared" si="1"/>
        <v>2</v>
      </c>
      <c r="E86">
        <v>1.91</v>
      </c>
      <c r="F86" s="15">
        <f t="shared" si="2"/>
        <v>0.95499999999999996</v>
      </c>
      <c r="G86" s="14" t="s">
        <v>299</v>
      </c>
      <c r="I86" s="14" t="s">
        <v>423</v>
      </c>
    </row>
    <row r="87" spans="1:9" x14ac:dyDescent="0.3">
      <c r="A87" s="14" t="s">
        <v>23</v>
      </c>
      <c r="B87">
        <v>139</v>
      </c>
      <c r="C87">
        <v>141</v>
      </c>
      <c r="D87">
        <f t="shared" si="1"/>
        <v>2</v>
      </c>
      <c r="E87">
        <v>1.96</v>
      </c>
      <c r="F87" s="15">
        <f t="shared" si="2"/>
        <v>0.98</v>
      </c>
      <c r="G87" s="14" t="s">
        <v>300</v>
      </c>
      <c r="I87" s="14" t="s">
        <v>423</v>
      </c>
    </row>
    <row r="88" spans="1:9" x14ac:dyDescent="0.3">
      <c r="A88" s="14" t="s">
        <v>23</v>
      </c>
      <c r="B88">
        <v>141</v>
      </c>
      <c r="C88">
        <v>143</v>
      </c>
      <c r="D88">
        <f t="shared" si="1"/>
        <v>2</v>
      </c>
      <c r="E88">
        <v>1.98</v>
      </c>
      <c r="F88" s="15">
        <f t="shared" si="2"/>
        <v>0.99</v>
      </c>
      <c r="G88" s="14" t="s">
        <v>301</v>
      </c>
      <c r="I88" s="14" t="s">
        <v>423</v>
      </c>
    </row>
    <row r="89" spans="1:9" x14ac:dyDescent="0.3">
      <c r="A89" s="14" t="s">
        <v>23</v>
      </c>
      <c r="D89">
        <f t="shared" si="1"/>
        <v>0</v>
      </c>
      <c r="F89" s="15" t="e">
        <f t="shared" si="2"/>
        <v>#DIV/0!</v>
      </c>
      <c r="G89" s="14" t="s">
        <v>302</v>
      </c>
      <c r="H89" s="16" t="s">
        <v>96</v>
      </c>
      <c r="I89" s="14" t="s">
        <v>423</v>
      </c>
    </row>
    <row r="90" spans="1:9" x14ac:dyDescent="0.3">
      <c r="A90" s="14" t="s">
        <v>23</v>
      </c>
      <c r="B90">
        <v>143</v>
      </c>
      <c r="C90">
        <v>145</v>
      </c>
      <c r="D90">
        <f t="shared" si="1"/>
        <v>2</v>
      </c>
      <c r="E90">
        <v>1.63</v>
      </c>
      <c r="F90" s="15">
        <f t="shared" si="2"/>
        <v>0.81499999999999995</v>
      </c>
      <c r="G90" s="14" t="s">
        <v>303</v>
      </c>
      <c r="I90" s="14" t="s">
        <v>423</v>
      </c>
    </row>
    <row r="91" spans="1:9" x14ac:dyDescent="0.3">
      <c r="A91" s="14" t="s">
        <v>23</v>
      </c>
      <c r="B91">
        <v>145</v>
      </c>
      <c r="C91">
        <v>147</v>
      </c>
      <c r="D91">
        <f t="shared" si="1"/>
        <v>2</v>
      </c>
      <c r="E91">
        <v>1.9</v>
      </c>
      <c r="F91" s="15">
        <f t="shared" si="2"/>
        <v>0.95</v>
      </c>
      <c r="G91" s="14" t="s">
        <v>304</v>
      </c>
      <c r="I91" s="14" t="s">
        <v>423</v>
      </c>
    </row>
    <row r="92" spans="1:9" x14ac:dyDescent="0.3">
      <c r="A92" s="14" t="s">
        <v>23</v>
      </c>
      <c r="B92">
        <v>147</v>
      </c>
      <c r="C92">
        <v>149</v>
      </c>
      <c r="D92">
        <f t="shared" si="1"/>
        <v>2</v>
      </c>
      <c r="E92">
        <v>1.51</v>
      </c>
      <c r="F92" s="15">
        <f t="shared" si="2"/>
        <v>0.755</v>
      </c>
      <c r="G92" s="14" t="s">
        <v>305</v>
      </c>
      <c r="I92" s="14" t="s">
        <v>423</v>
      </c>
    </row>
    <row r="93" spans="1:9" x14ac:dyDescent="0.3">
      <c r="A93" s="14" t="s">
        <v>23</v>
      </c>
      <c r="B93">
        <v>149</v>
      </c>
      <c r="C93">
        <v>151</v>
      </c>
      <c r="D93">
        <f t="shared" si="1"/>
        <v>2</v>
      </c>
      <c r="E93">
        <v>1.79</v>
      </c>
      <c r="F93" s="15">
        <f t="shared" si="2"/>
        <v>0.89500000000000002</v>
      </c>
      <c r="G93" s="14" t="s">
        <v>306</v>
      </c>
      <c r="I93" s="14" t="s">
        <v>423</v>
      </c>
    </row>
    <row r="94" spans="1:9" x14ac:dyDescent="0.3">
      <c r="A94" s="14" t="s">
        <v>23</v>
      </c>
      <c r="B94">
        <v>151</v>
      </c>
      <c r="C94">
        <v>153</v>
      </c>
      <c r="D94">
        <f t="shared" si="1"/>
        <v>2</v>
      </c>
      <c r="E94">
        <v>1.88</v>
      </c>
      <c r="F94" s="15">
        <f t="shared" si="2"/>
        <v>0.94</v>
      </c>
      <c r="G94" s="14" t="s">
        <v>307</v>
      </c>
      <c r="I94" s="14" t="s">
        <v>423</v>
      </c>
    </row>
    <row r="95" spans="1:9" x14ac:dyDescent="0.3">
      <c r="A95" s="14" t="s">
        <v>23</v>
      </c>
      <c r="B95">
        <v>153</v>
      </c>
      <c r="C95">
        <v>155</v>
      </c>
      <c r="D95">
        <f t="shared" si="1"/>
        <v>2</v>
      </c>
      <c r="E95">
        <v>1.82</v>
      </c>
      <c r="F95" s="15">
        <f t="shared" si="2"/>
        <v>0.91</v>
      </c>
      <c r="G95" s="14" t="s">
        <v>308</v>
      </c>
      <c r="I95" s="14" t="s">
        <v>423</v>
      </c>
    </row>
    <row r="96" spans="1:9" x14ac:dyDescent="0.3">
      <c r="A96" s="14" t="s">
        <v>23</v>
      </c>
      <c r="B96">
        <v>155</v>
      </c>
      <c r="C96">
        <v>157</v>
      </c>
      <c r="D96">
        <f t="shared" si="1"/>
        <v>2</v>
      </c>
      <c r="E96">
        <v>1.74</v>
      </c>
      <c r="F96" s="15">
        <f t="shared" si="2"/>
        <v>0.87</v>
      </c>
      <c r="G96" s="14" t="s">
        <v>309</v>
      </c>
      <c r="I96" s="14" t="s">
        <v>423</v>
      </c>
    </row>
    <row r="97" spans="1:9" x14ac:dyDescent="0.3">
      <c r="A97" s="14" t="s">
        <v>23</v>
      </c>
      <c r="D97">
        <f t="shared" si="1"/>
        <v>0</v>
      </c>
      <c r="F97" s="15" t="e">
        <f t="shared" si="2"/>
        <v>#DIV/0!</v>
      </c>
      <c r="G97" s="14" t="s">
        <v>310</v>
      </c>
      <c r="H97" s="16" t="s">
        <v>104</v>
      </c>
      <c r="I97" s="14" t="s">
        <v>423</v>
      </c>
    </row>
    <row r="98" spans="1:9" x14ac:dyDescent="0.3">
      <c r="A98" s="14" t="s">
        <v>23</v>
      </c>
      <c r="B98">
        <v>157</v>
      </c>
      <c r="C98">
        <v>159</v>
      </c>
      <c r="D98">
        <f t="shared" si="1"/>
        <v>2</v>
      </c>
      <c r="E98">
        <v>1.85</v>
      </c>
      <c r="F98" s="15">
        <f t="shared" si="2"/>
        <v>0.92500000000000004</v>
      </c>
      <c r="G98" s="14" t="s">
        <v>311</v>
      </c>
      <c r="I98" s="14" t="s">
        <v>423</v>
      </c>
    </row>
    <row r="99" spans="1:9" x14ac:dyDescent="0.3">
      <c r="A99" s="14" t="s">
        <v>23</v>
      </c>
      <c r="B99">
        <v>159</v>
      </c>
      <c r="C99">
        <v>161</v>
      </c>
      <c r="D99">
        <f t="shared" si="1"/>
        <v>2</v>
      </c>
      <c r="E99">
        <v>1.8</v>
      </c>
      <c r="F99" s="15">
        <f t="shared" si="2"/>
        <v>0.9</v>
      </c>
      <c r="G99" s="14" t="s">
        <v>312</v>
      </c>
      <c r="I99" s="14" t="s">
        <v>423</v>
      </c>
    </row>
    <row r="100" spans="1:9" x14ac:dyDescent="0.3">
      <c r="A100" s="14" t="s">
        <v>23</v>
      </c>
      <c r="B100">
        <v>161</v>
      </c>
      <c r="C100">
        <v>163</v>
      </c>
      <c r="D100">
        <f t="shared" si="1"/>
        <v>2</v>
      </c>
      <c r="E100">
        <v>1.77</v>
      </c>
      <c r="F100" s="15">
        <f t="shared" si="2"/>
        <v>0.88500000000000001</v>
      </c>
      <c r="G100" s="14" t="s">
        <v>313</v>
      </c>
      <c r="I100" s="14" t="s">
        <v>423</v>
      </c>
    </row>
    <row r="101" spans="1:9" x14ac:dyDescent="0.3">
      <c r="A101" s="14" t="s">
        <v>23</v>
      </c>
      <c r="B101">
        <v>163</v>
      </c>
      <c r="C101">
        <v>165</v>
      </c>
      <c r="D101">
        <f t="shared" si="1"/>
        <v>2</v>
      </c>
      <c r="E101">
        <v>1.73</v>
      </c>
      <c r="F101" s="15">
        <f t="shared" si="2"/>
        <v>0.86499999999999999</v>
      </c>
      <c r="G101" s="14" t="s">
        <v>314</v>
      </c>
      <c r="I101" s="14" t="s">
        <v>423</v>
      </c>
    </row>
    <row r="102" spans="1:9" x14ac:dyDescent="0.3">
      <c r="A102" s="14" t="s">
        <v>23</v>
      </c>
      <c r="B102">
        <v>165</v>
      </c>
      <c r="C102">
        <v>167</v>
      </c>
      <c r="D102">
        <f t="shared" si="1"/>
        <v>2</v>
      </c>
      <c r="E102">
        <v>1.96</v>
      </c>
      <c r="F102" s="15">
        <f t="shared" si="2"/>
        <v>0.98</v>
      </c>
      <c r="G102" s="14" t="s">
        <v>315</v>
      </c>
      <c r="I102" s="14" t="s">
        <v>423</v>
      </c>
    </row>
    <row r="103" spans="1:9" x14ac:dyDescent="0.3">
      <c r="A103" s="14" t="s">
        <v>23</v>
      </c>
      <c r="D103">
        <f t="shared" si="1"/>
        <v>0</v>
      </c>
      <c r="F103" s="15" t="e">
        <f t="shared" si="2"/>
        <v>#DIV/0!</v>
      </c>
      <c r="G103" s="14" t="s">
        <v>316</v>
      </c>
      <c r="H103" s="16" t="s">
        <v>129</v>
      </c>
      <c r="I103" s="14" t="s">
        <v>423</v>
      </c>
    </row>
    <row r="104" spans="1:9" x14ac:dyDescent="0.3">
      <c r="A104" s="14" t="s">
        <v>23</v>
      </c>
      <c r="B104">
        <v>167</v>
      </c>
      <c r="C104">
        <v>169</v>
      </c>
      <c r="D104">
        <f t="shared" si="1"/>
        <v>2</v>
      </c>
      <c r="E104">
        <v>1.93</v>
      </c>
      <c r="F104" s="15">
        <f t="shared" si="2"/>
        <v>0.96499999999999997</v>
      </c>
      <c r="G104" s="14" t="s">
        <v>317</v>
      </c>
      <c r="I104" s="14" t="s">
        <v>423</v>
      </c>
    </row>
    <row r="105" spans="1:9" x14ac:dyDescent="0.3">
      <c r="A105" s="14" t="s">
        <v>23</v>
      </c>
      <c r="B105">
        <v>169</v>
      </c>
      <c r="C105">
        <v>171</v>
      </c>
      <c r="D105">
        <f t="shared" si="1"/>
        <v>2</v>
      </c>
      <c r="E105">
        <v>1.97</v>
      </c>
      <c r="F105" s="15">
        <f t="shared" si="2"/>
        <v>0.98499999999999999</v>
      </c>
      <c r="G105" s="14" t="s">
        <v>318</v>
      </c>
      <c r="I105" s="14" t="s">
        <v>423</v>
      </c>
    </row>
    <row r="106" spans="1:9" x14ac:dyDescent="0.3">
      <c r="A106" s="14" t="s">
        <v>23</v>
      </c>
      <c r="B106">
        <v>171</v>
      </c>
      <c r="C106">
        <v>173</v>
      </c>
      <c r="D106">
        <f t="shared" si="1"/>
        <v>2</v>
      </c>
      <c r="E106">
        <v>1.88</v>
      </c>
      <c r="F106" s="15">
        <f t="shared" si="2"/>
        <v>0.94</v>
      </c>
      <c r="G106" s="14" t="s">
        <v>319</v>
      </c>
      <c r="I106" s="14" t="s">
        <v>423</v>
      </c>
    </row>
    <row r="107" spans="1:9" x14ac:dyDescent="0.3">
      <c r="A107" s="14" t="s">
        <v>23</v>
      </c>
      <c r="B107">
        <v>173</v>
      </c>
      <c r="C107">
        <v>175</v>
      </c>
      <c r="D107">
        <f t="shared" ref="D107:D111" si="3">C107-B107</f>
        <v>2</v>
      </c>
      <c r="E107">
        <v>1.75</v>
      </c>
      <c r="F107" s="15">
        <f t="shared" si="2"/>
        <v>0.875</v>
      </c>
      <c r="G107" s="14" t="s">
        <v>320</v>
      </c>
      <c r="I107" s="14" t="s">
        <v>423</v>
      </c>
    </row>
    <row r="108" spans="1:9" x14ac:dyDescent="0.3">
      <c r="A108" s="14" t="s">
        <v>23</v>
      </c>
      <c r="B108">
        <v>175</v>
      </c>
      <c r="C108">
        <v>177</v>
      </c>
      <c r="D108">
        <f t="shared" si="3"/>
        <v>2</v>
      </c>
      <c r="E108">
        <v>1.71</v>
      </c>
      <c r="F108" s="15">
        <f t="shared" si="2"/>
        <v>0.85499999999999998</v>
      </c>
      <c r="G108" s="14" t="s">
        <v>321</v>
      </c>
      <c r="I108" s="14" t="s">
        <v>423</v>
      </c>
    </row>
    <row r="109" spans="1:9" x14ac:dyDescent="0.3">
      <c r="A109" s="14" t="s">
        <v>23</v>
      </c>
      <c r="B109">
        <v>177</v>
      </c>
      <c r="C109">
        <v>179</v>
      </c>
      <c r="D109">
        <f t="shared" si="3"/>
        <v>2</v>
      </c>
      <c r="E109">
        <v>2</v>
      </c>
      <c r="F109" s="15">
        <f t="shared" si="2"/>
        <v>1</v>
      </c>
      <c r="G109" s="14" t="s">
        <v>322</v>
      </c>
      <c r="I109" s="14" t="s">
        <v>423</v>
      </c>
    </row>
    <row r="110" spans="1:9" x14ac:dyDescent="0.3">
      <c r="A110" s="14" t="s">
        <v>23</v>
      </c>
      <c r="B110">
        <v>179</v>
      </c>
      <c r="C110">
        <v>181</v>
      </c>
      <c r="D110">
        <f t="shared" si="3"/>
        <v>2</v>
      </c>
      <c r="E110">
        <v>1.89</v>
      </c>
      <c r="F110" s="15">
        <f t="shared" si="2"/>
        <v>0.94499999999999995</v>
      </c>
      <c r="G110" s="14" t="s">
        <v>323</v>
      </c>
      <c r="I110" s="14" t="s">
        <v>423</v>
      </c>
    </row>
    <row r="111" spans="1:9" x14ac:dyDescent="0.3">
      <c r="A111" s="14" t="s">
        <v>23</v>
      </c>
      <c r="B111">
        <v>181</v>
      </c>
      <c r="C111">
        <v>183</v>
      </c>
      <c r="D111">
        <f t="shared" si="3"/>
        <v>2</v>
      </c>
      <c r="E111">
        <v>1.99</v>
      </c>
      <c r="F111" s="15">
        <f t="shared" si="2"/>
        <v>0.995</v>
      </c>
      <c r="G111" s="14" t="s">
        <v>324</v>
      </c>
      <c r="I111" s="14" t="s">
        <v>423</v>
      </c>
    </row>
    <row r="112" spans="1:9" x14ac:dyDescent="0.3">
      <c r="A112" s="14" t="s">
        <v>23</v>
      </c>
      <c r="G112" s="14" t="s">
        <v>325</v>
      </c>
      <c r="H112" s="16" t="s">
        <v>120</v>
      </c>
      <c r="I112" s="14" t="s">
        <v>423</v>
      </c>
    </row>
    <row r="113" spans="1:9" x14ac:dyDescent="0.3">
      <c r="A113" s="14" t="s">
        <v>23</v>
      </c>
      <c r="B113">
        <v>183</v>
      </c>
      <c r="C113">
        <v>185</v>
      </c>
      <c r="D113">
        <f t="shared" ref="D113:D120" si="4">C113-B113</f>
        <v>2</v>
      </c>
      <c r="E113">
        <v>1.97</v>
      </c>
      <c r="F113" s="15">
        <f t="shared" ref="F113:F120" si="5">(E113/D113)*100%</f>
        <v>0.98499999999999999</v>
      </c>
      <c r="G113" s="14" t="s">
        <v>326</v>
      </c>
      <c r="I113" s="14" t="s">
        <v>423</v>
      </c>
    </row>
    <row r="114" spans="1:9" x14ac:dyDescent="0.3">
      <c r="A114" s="14" t="s">
        <v>23</v>
      </c>
      <c r="B114">
        <v>185</v>
      </c>
      <c r="C114">
        <v>187</v>
      </c>
      <c r="D114">
        <f t="shared" si="4"/>
        <v>2</v>
      </c>
      <c r="E114">
        <v>1.92</v>
      </c>
      <c r="F114" s="15">
        <f t="shared" si="5"/>
        <v>0.96</v>
      </c>
      <c r="G114" s="14" t="s">
        <v>327</v>
      </c>
      <c r="I114" s="14" t="s">
        <v>423</v>
      </c>
    </row>
    <row r="115" spans="1:9" x14ac:dyDescent="0.3">
      <c r="A115" s="14" t="s">
        <v>23</v>
      </c>
      <c r="B115">
        <v>187</v>
      </c>
      <c r="C115">
        <v>189</v>
      </c>
      <c r="D115">
        <f t="shared" si="4"/>
        <v>2</v>
      </c>
      <c r="E115">
        <v>1.96</v>
      </c>
      <c r="F115" s="15">
        <f t="shared" si="5"/>
        <v>0.98</v>
      </c>
      <c r="G115" s="14" t="s">
        <v>328</v>
      </c>
      <c r="I115" s="14" t="s">
        <v>423</v>
      </c>
    </row>
    <row r="116" spans="1:9" x14ac:dyDescent="0.3">
      <c r="A116" s="14" t="s">
        <v>23</v>
      </c>
      <c r="B116">
        <v>189</v>
      </c>
      <c r="C116">
        <v>191</v>
      </c>
      <c r="D116">
        <f t="shared" si="4"/>
        <v>2</v>
      </c>
      <c r="E116">
        <v>1.99</v>
      </c>
      <c r="F116" s="15">
        <f t="shared" si="5"/>
        <v>0.995</v>
      </c>
      <c r="G116" s="14" t="s">
        <v>329</v>
      </c>
      <c r="I116" s="14" t="s">
        <v>423</v>
      </c>
    </row>
    <row r="117" spans="1:9" x14ac:dyDescent="0.3">
      <c r="A117" s="14" t="s">
        <v>23</v>
      </c>
      <c r="B117">
        <v>191</v>
      </c>
      <c r="C117">
        <v>193</v>
      </c>
      <c r="D117">
        <f t="shared" si="4"/>
        <v>2</v>
      </c>
      <c r="E117">
        <v>1.93</v>
      </c>
      <c r="F117" s="15">
        <f t="shared" si="5"/>
        <v>0.96499999999999997</v>
      </c>
      <c r="G117" s="14" t="s">
        <v>330</v>
      </c>
      <c r="I117" s="14" t="s">
        <v>423</v>
      </c>
    </row>
    <row r="118" spans="1:9" x14ac:dyDescent="0.3">
      <c r="A118" s="14" t="s">
        <v>23</v>
      </c>
      <c r="B118">
        <v>193</v>
      </c>
      <c r="C118">
        <v>195</v>
      </c>
      <c r="D118">
        <f t="shared" si="4"/>
        <v>2</v>
      </c>
      <c r="E118">
        <v>1.96</v>
      </c>
      <c r="F118" s="15">
        <f t="shared" si="5"/>
        <v>0.98</v>
      </c>
      <c r="G118" s="14" t="s">
        <v>331</v>
      </c>
      <c r="I118" s="14" t="s">
        <v>423</v>
      </c>
    </row>
    <row r="119" spans="1:9" x14ac:dyDescent="0.3">
      <c r="A119" s="14" t="s">
        <v>23</v>
      </c>
      <c r="B119">
        <v>195</v>
      </c>
      <c r="C119">
        <v>197</v>
      </c>
      <c r="D119">
        <f t="shared" si="4"/>
        <v>2</v>
      </c>
      <c r="E119">
        <v>1.98</v>
      </c>
      <c r="F119" s="15">
        <f t="shared" si="5"/>
        <v>0.99</v>
      </c>
      <c r="G119" s="14" t="s">
        <v>332</v>
      </c>
      <c r="I119" s="14" t="s">
        <v>423</v>
      </c>
    </row>
    <row r="120" spans="1:9" x14ac:dyDescent="0.3">
      <c r="A120" s="14" t="s">
        <v>23</v>
      </c>
      <c r="B120">
        <v>197</v>
      </c>
      <c r="C120">
        <v>199</v>
      </c>
      <c r="D120">
        <f t="shared" si="4"/>
        <v>2</v>
      </c>
      <c r="E120">
        <v>1.85</v>
      </c>
      <c r="F120" s="15">
        <f t="shared" si="5"/>
        <v>0.92500000000000004</v>
      </c>
      <c r="G120" s="14" t="s">
        <v>333</v>
      </c>
      <c r="I120" s="14" t="s">
        <v>423</v>
      </c>
    </row>
    <row r="121" spans="1:9" x14ac:dyDescent="0.3">
      <c r="A121" s="14" t="s">
        <v>23</v>
      </c>
      <c r="F121" s="15"/>
      <c r="G121" s="14" t="s">
        <v>334</v>
      </c>
      <c r="H121" s="16" t="s">
        <v>112</v>
      </c>
      <c r="I121" s="14" t="s">
        <v>423</v>
      </c>
    </row>
    <row r="122" spans="1:9" x14ac:dyDescent="0.3">
      <c r="A122" s="14" t="s">
        <v>23</v>
      </c>
      <c r="B122">
        <v>199</v>
      </c>
      <c r="C122">
        <v>201</v>
      </c>
      <c r="D122">
        <f t="shared" ref="D122:D185" si="6">C122-B122</f>
        <v>2</v>
      </c>
      <c r="E122">
        <v>1.97</v>
      </c>
      <c r="F122" s="15">
        <f t="shared" si="2"/>
        <v>0.98499999999999999</v>
      </c>
      <c r="G122" s="14" t="s">
        <v>335</v>
      </c>
      <c r="I122" s="14" t="s">
        <v>423</v>
      </c>
    </row>
    <row r="123" spans="1:9" x14ac:dyDescent="0.3">
      <c r="A123" s="14" t="s">
        <v>23</v>
      </c>
      <c r="B123">
        <v>201</v>
      </c>
      <c r="C123">
        <v>203</v>
      </c>
      <c r="D123">
        <f t="shared" si="6"/>
        <v>2</v>
      </c>
      <c r="E123">
        <v>2</v>
      </c>
      <c r="F123" s="15">
        <f t="shared" si="2"/>
        <v>1</v>
      </c>
      <c r="G123" s="14" t="s">
        <v>336</v>
      </c>
      <c r="I123" s="14" t="s">
        <v>469</v>
      </c>
    </row>
    <row r="124" spans="1:9" x14ac:dyDescent="0.3">
      <c r="A124" s="14" t="s">
        <v>23</v>
      </c>
      <c r="B124">
        <v>203</v>
      </c>
      <c r="C124">
        <v>204.36</v>
      </c>
      <c r="D124">
        <f t="shared" si="6"/>
        <v>1.3600000000000136</v>
      </c>
      <c r="E124">
        <v>1.34</v>
      </c>
      <c r="F124" s="15">
        <f t="shared" si="2"/>
        <v>0.98529411764704899</v>
      </c>
      <c r="G124" s="14" t="s">
        <v>337</v>
      </c>
      <c r="I124" s="14" t="s">
        <v>469</v>
      </c>
    </row>
    <row r="125" spans="1:9" x14ac:dyDescent="0.3">
      <c r="A125" s="14" t="s">
        <v>23</v>
      </c>
      <c r="B125">
        <v>204.36</v>
      </c>
      <c r="C125">
        <v>205.35</v>
      </c>
      <c r="D125">
        <f t="shared" si="6"/>
        <v>0.98999999999998067</v>
      </c>
      <c r="E125">
        <v>0.8</v>
      </c>
      <c r="F125" s="15">
        <f t="shared" si="2"/>
        <v>0.80808080808082394</v>
      </c>
      <c r="G125" s="14" t="s">
        <v>338</v>
      </c>
      <c r="I125" s="14" t="s">
        <v>469</v>
      </c>
    </row>
    <row r="126" spans="1:9" x14ac:dyDescent="0.3">
      <c r="A126" s="14" t="s">
        <v>23</v>
      </c>
      <c r="B126">
        <v>205.35</v>
      </c>
      <c r="C126">
        <v>207</v>
      </c>
      <c r="D126">
        <f t="shared" si="6"/>
        <v>1.6500000000000057</v>
      </c>
      <c r="E126">
        <v>1.57</v>
      </c>
      <c r="F126" s="15">
        <f t="shared" si="2"/>
        <v>0.95151515151514832</v>
      </c>
      <c r="G126" s="14" t="s">
        <v>339</v>
      </c>
      <c r="I126" s="14" t="s">
        <v>469</v>
      </c>
    </row>
    <row r="127" spans="1:9" x14ac:dyDescent="0.3">
      <c r="A127" s="14" t="s">
        <v>23</v>
      </c>
      <c r="B127">
        <v>221</v>
      </c>
      <c r="C127">
        <v>222</v>
      </c>
      <c r="D127">
        <f t="shared" si="6"/>
        <v>1</v>
      </c>
      <c r="E127">
        <v>1</v>
      </c>
      <c r="F127" s="15">
        <f t="shared" si="2"/>
        <v>1</v>
      </c>
      <c r="G127" s="14" t="s">
        <v>340</v>
      </c>
      <c r="I127" s="14" t="s">
        <v>469</v>
      </c>
    </row>
    <row r="128" spans="1:9" x14ac:dyDescent="0.3">
      <c r="A128" s="14" t="s">
        <v>23</v>
      </c>
      <c r="B128">
        <v>222</v>
      </c>
      <c r="C128">
        <v>223</v>
      </c>
      <c r="D128">
        <f t="shared" si="6"/>
        <v>1</v>
      </c>
      <c r="E128">
        <v>0.92</v>
      </c>
      <c r="F128" s="15">
        <f t="shared" si="2"/>
        <v>0.92</v>
      </c>
      <c r="G128" s="14" t="s">
        <v>341</v>
      </c>
      <c r="I128" s="14" t="s">
        <v>469</v>
      </c>
    </row>
    <row r="129" spans="1:9" x14ac:dyDescent="0.3">
      <c r="A129" s="14" t="s">
        <v>23</v>
      </c>
      <c r="B129">
        <v>223</v>
      </c>
      <c r="C129">
        <v>224</v>
      </c>
      <c r="D129">
        <f t="shared" si="6"/>
        <v>1</v>
      </c>
      <c r="E129">
        <v>0.98</v>
      </c>
      <c r="F129" s="15">
        <f t="shared" si="2"/>
        <v>0.98</v>
      </c>
      <c r="G129" s="14" t="s">
        <v>342</v>
      </c>
      <c r="I129" s="14" t="s">
        <v>469</v>
      </c>
    </row>
    <row r="130" spans="1:9" x14ac:dyDescent="0.3">
      <c r="A130" s="14" t="s">
        <v>23</v>
      </c>
      <c r="F130" s="15"/>
      <c r="G130" s="14" t="s">
        <v>343</v>
      </c>
      <c r="H130" s="16" t="s">
        <v>96</v>
      </c>
      <c r="I130" s="14" t="s">
        <v>469</v>
      </c>
    </row>
    <row r="131" spans="1:9" x14ac:dyDescent="0.3">
      <c r="A131" s="14" t="s">
        <v>23</v>
      </c>
      <c r="B131">
        <v>231</v>
      </c>
      <c r="C131">
        <v>233</v>
      </c>
      <c r="D131">
        <f t="shared" si="6"/>
        <v>2</v>
      </c>
      <c r="E131">
        <v>1.98</v>
      </c>
      <c r="F131" s="15">
        <f t="shared" ref="F131:F194" si="7">(E131/D131)*100%</f>
        <v>0.99</v>
      </c>
      <c r="G131" s="14" t="s">
        <v>344</v>
      </c>
      <c r="I131" s="14" t="s">
        <v>469</v>
      </c>
    </row>
    <row r="132" spans="1:9" x14ac:dyDescent="0.3">
      <c r="A132" s="14" t="s">
        <v>23</v>
      </c>
      <c r="B132">
        <v>233</v>
      </c>
      <c r="C132">
        <v>234</v>
      </c>
      <c r="D132">
        <f t="shared" si="6"/>
        <v>1</v>
      </c>
      <c r="E132">
        <v>1</v>
      </c>
      <c r="F132" s="15">
        <f t="shared" si="7"/>
        <v>1</v>
      </c>
      <c r="G132" s="14" t="s">
        <v>345</v>
      </c>
      <c r="I132" s="14" t="s">
        <v>469</v>
      </c>
    </row>
    <row r="133" spans="1:9" x14ac:dyDescent="0.3">
      <c r="A133" s="14" t="s">
        <v>23</v>
      </c>
      <c r="B133">
        <v>234</v>
      </c>
      <c r="C133">
        <v>235.6</v>
      </c>
      <c r="D133">
        <f t="shared" si="6"/>
        <v>1.5999999999999943</v>
      </c>
      <c r="E133">
        <v>1.58</v>
      </c>
      <c r="F133" s="15">
        <f t="shared" si="7"/>
        <v>0.9875000000000036</v>
      </c>
      <c r="G133" s="14" t="s">
        <v>346</v>
      </c>
      <c r="I133" s="14" t="s">
        <v>469</v>
      </c>
    </row>
    <row r="134" spans="1:9" x14ac:dyDescent="0.3">
      <c r="A134" s="14" t="s">
        <v>23</v>
      </c>
      <c r="B134">
        <v>241</v>
      </c>
      <c r="C134">
        <v>242.3</v>
      </c>
      <c r="D134">
        <f t="shared" si="6"/>
        <v>1.3000000000000114</v>
      </c>
      <c r="E134">
        <v>1.23</v>
      </c>
      <c r="F134" s="15">
        <f t="shared" si="7"/>
        <v>0.94615384615383791</v>
      </c>
      <c r="G134" s="14" t="s">
        <v>347</v>
      </c>
      <c r="I134" s="14" t="s">
        <v>469</v>
      </c>
    </row>
    <row r="135" spans="1:9" x14ac:dyDescent="0.3">
      <c r="A135" s="14" t="s">
        <v>23</v>
      </c>
      <c r="B135">
        <v>242.3</v>
      </c>
      <c r="C135">
        <v>243.5</v>
      </c>
      <c r="D135">
        <f t="shared" si="6"/>
        <v>1.1999999999999886</v>
      </c>
      <c r="E135">
        <v>1.1200000000000001</v>
      </c>
      <c r="F135" s="15">
        <f t="shared" si="7"/>
        <v>0.93333333333334223</v>
      </c>
      <c r="G135" s="14" t="s">
        <v>348</v>
      </c>
      <c r="I135" s="14" t="s">
        <v>469</v>
      </c>
    </row>
    <row r="136" spans="1:9" x14ac:dyDescent="0.3">
      <c r="A136" s="14" t="s">
        <v>23</v>
      </c>
      <c r="F136" s="15"/>
      <c r="G136" s="14" t="s">
        <v>349</v>
      </c>
      <c r="H136" s="16" t="s">
        <v>104</v>
      </c>
      <c r="I136" s="14" t="s">
        <v>469</v>
      </c>
    </row>
    <row r="137" spans="1:9" x14ac:dyDescent="0.3">
      <c r="A137" s="14" t="s">
        <v>23</v>
      </c>
      <c r="B137">
        <v>243.5</v>
      </c>
      <c r="C137">
        <v>245.2</v>
      </c>
      <c r="D137">
        <f t="shared" si="6"/>
        <v>1.6999999999999886</v>
      </c>
      <c r="E137">
        <v>1.69</v>
      </c>
      <c r="F137" s="15">
        <f t="shared" si="7"/>
        <v>0.9941176470588301</v>
      </c>
      <c r="G137" s="14" t="s">
        <v>350</v>
      </c>
      <c r="I137" s="14" t="s">
        <v>469</v>
      </c>
    </row>
    <row r="138" spans="1:9" x14ac:dyDescent="0.3">
      <c r="A138" s="14" t="s">
        <v>23</v>
      </c>
      <c r="B138">
        <v>253.77</v>
      </c>
      <c r="C138">
        <v>255.47</v>
      </c>
      <c r="D138">
        <f t="shared" si="6"/>
        <v>1.6999999999999886</v>
      </c>
      <c r="E138">
        <v>1.67</v>
      </c>
      <c r="F138" s="15">
        <f t="shared" si="7"/>
        <v>0.98235294117647709</v>
      </c>
      <c r="G138" s="14" t="s">
        <v>351</v>
      </c>
      <c r="I138" s="14" t="s">
        <v>469</v>
      </c>
    </row>
    <row r="139" spans="1:9" x14ac:dyDescent="0.3">
      <c r="A139" s="14" t="s">
        <v>23</v>
      </c>
      <c r="B139">
        <v>255.47</v>
      </c>
      <c r="C139">
        <v>257.5</v>
      </c>
      <c r="D139">
        <f t="shared" si="6"/>
        <v>2.0300000000000011</v>
      </c>
      <c r="E139">
        <v>1.95</v>
      </c>
      <c r="F139" s="15">
        <f t="shared" si="7"/>
        <v>0.9605911330049256</v>
      </c>
      <c r="G139" s="14" t="s">
        <v>352</v>
      </c>
      <c r="I139" s="14" t="s">
        <v>469</v>
      </c>
    </row>
    <row r="140" spans="1:9" x14ac:dyDescent="0.3">
      <c r="A140" s="14" t="s">
        <v>23</v>
      </c>
      <c r="B140">
        <v>257.5</v>
      </c>
      <c r="C140">
        <v>259.5</v>
      </c>
      <c r="D140">
        <f t="shared" si="6"/>
        <v>2</v>
      </c>
      <c r="E140">
        <v>1.96</v>
      </c>
      <c r="F140" s="15">
        <f t="shared" si="7"/>
        <v>0.98</v>
      </c>
      <c r="G140" s="14" t="s">
        <v>353</v>
      </c>
      <c r="I140" s="14" t="s">
        <v>469</v>
      </c>
    </row>
    <row r="141" spans="1:9" x14ac:dyDescent="0.3">
      <c r="A141" s="14" t="s">
        <v>23</v>
      </c>
      <c r="B141">
        <v>259.5</v>
      </c>
      <c r="C141">
        <v>261.49</v>
      </c>
      <c r="D141">
        <f t="shared" si="6"/>
        <v>1.9900000000000091</v>
      </c>
      <c r="E141">
        <v>1.96</v>
      </c>
      <c r="F141" s="15">
        <f t="shared" si="7"/>
        <v>0.98492462311557338</v>
      </c>
      <c r="G141" s="14" t="s">
        <v>354</v>
      </c>
      <c r="I141" s="14" t="s">
        <v>469</v>
      </c>
    </row>
    <row r="142" spans="1:9" x14ac:dyDescent="0.3">
      <c r="A142" s="14" t="s">
        <v>23</v>
      </c>
      <c r="B142">
        <v>261.49</v>
      </c>
      <c r="C142">
        <v>263</v>
      </c>
      <c r="D142">
        <f t="shared" si="6"/>
        <v>1.5099999999999909</v>
      </c>
      <c r="E142">
        <v>1.49</v>
      </c>
      <c r="F142" s="15">
        <f t="shared" si="7"/>
        <v>0.98675496688742315</v>
      </c>
      <c r="G142" s="14" t="s">
        <v>355</v>
      </c>
      <c r="I142" s="14" t="s">
        <v>469</v>
      </c>
    </row>
    <row r="143" spans="1:9" x14ac:dyDescent="0.3">
      <c r="A143" s="14" t="s">
        <v>23</v>
      </c>
      <c r="F143" s="15"/>
      <c r="G143" s="14" t="s">
        <v>356</v>
      </c>
      <c r="H143" s="16" t="s">
        <v>129</v>
      </c>
      <c r="I143" s="14" t="s">
        <v>469</v>
      </c>
    </row>
    <row r="144" spans="1:9" x14ac:dyDescent="0.3">
      <c r="A144" s="14" t="s">
        <v>23</v>
      </c>
      <c r="B144">
        <v>263</v>
      </c>
      <c r="C144">
        <v>265</v>
      </c>
      <c r="D144">
        <f t="shared" si="6"/>
        <v>2</v>
      </c>
      <c r="E144">
        <v>1.82</v>
      </c>
      <c r="F144" s="15">
        <f t="shared" si="7"/>
        <v>0.91</v>
      </c>
      <c r="G144" s="14" t="s">
        <v>357</v>
      </c>
      <c r="I144" s="14" t="s">
        <v>469</v>
      </c>
    </row>
    <row r="145" spans="1:9" x14ac:dyDescent="0.3">
      <c r="A145" s="14" t="s">
        <v>23</v>
      </c>
      <c r="B145">
        <v>265</v>
      </c>
      <c r="C145">
        <v>267</v>
      </c>
      <c r="D145">
        <f t="shared" si="6"/>
        <v>2</v>
      </c>
      <c r="E145">
        <v>1.81</v>
      </c>
      <c r="F145" s="15">
        <f t="shared" si="7"/>
        <v>0.90500000000000003</v>
      </c>
      <c r="G145" s="14" t="s">
        <v>358</v>
      </c>
      <c r="I145" s="14" t="s">
        <v>469</v>
      </c>
    </row>
    <row r="146" spans="1:9" x14ac:dyDescent="0.3">
      <c r="A146" s="14" t="s">
        <v>23</v>
      </c>
      <c r="B146">
        <v>167</v>
      </c>
      <c r="C146">
        <v>169</v>
      </c>
      <c r="D146">
        <f t="shared" si="6"/>
        <v>2</v>
      </c>
      <c r="E146">
        <v>1.97</v>
      </c>
      <c r="F146" s="15">
        <f t="shared" si="7"/>
        <v>0.98499999999999999</v>
      </c>
      <c r="G146" s="14" t="s">
        <v>359</v>
      </c>
      <c r="I146" s="14" t="s">
        <v>469</v>
      </c>
    </row>
    <row r="147" spans="1:9" x14ac:dyDescent="0.3">
      <c r="A147" s="14" t="s">
        <v>23</v>
      </c>
      <c r="B147">
        <v>269</v>
      </c>
      <c r="C147">
        <v>271</v>
      </c>
      <c r="D147">
        <f t="shared" si="6"/>
        <v>2</v>
      </c>
      <c r="E147">
        <v>2</v>
      </c>
      <c r="F147" s="15">
        <f t="shared" si="7"/>
        <v>1</v>
      </c>
      <c r="G147" s="14" t="s">
        <v>360</v>
      </c>
      <c r="I147" s="14" t="s">
        <v>469</v>
      </c>
    </row>
    <row r="148" spans="1:9" x14ac:dyDescent="0.3">
      <c r="A148" s="14" t="s">
        <v>23</v>
      </c>
      <c r="B148">
        <v>271</v>
      </c>
      <c r="C148">
        <v>273</v>
      </c>
      <c r="D148">
        <f t="shared" si="6"/>
        <v>2</v>
      </c>
      <c r="E148">
        <v>1.9</v>
      </c>
      <c r="F148" s="15">
        <f t="shared" si="7"/>
        <v>0.95</v>
      </c>
      <c r="G148" s="14" t="s">
        <v>361</v>
      </c>
      <c r="I148" s="14" t="s">
        <v>469</v>
      </c>
    </row>
    <row r="149" spans="1:9" x14ac:dyDescent="0.3">
      <c r="A149" s="14" t="s">
        <v>23</v>
      </c>
      <c r="B149">
        <v>273</v>
      </c>
      <c r="C149">
        <v>275</v>
      </c>
      <c r="D149">
        <f t="shared" si="6"/>
        <v>2</v>
      </c>
      <c r="E149">
        <v>1.98</v>
      </c>
      <c r="F149" s="15">
        <f t="shared" si="7"/>
        <v>0.99</v>
      </c>
      <c r="G149" s="14" t="s">
        <v>362</v>
      </c>
      <c r="I149" s="14" t="s">
        <v>469</v>
      </c>
    </row>
    <row r="150" spans="1:9" x14ac:dyDescent="0.3">
      <c r="A150" s="14" t="s">
        <v>23</v>
      </c>
      <c r="B150">
        <v>275</v>
      </c>
      <c r="C150">
        <v>277</v>
      </c>
      <c r="D150">
        <f t="shared" si="6"/>
        <v>2</v>
      </c>
      <c r="E150">
        <v>1.89</v>
      </c>
      <c r="F150" s="15">
        <f t="shared" si="7"/>
        <v>0.94499999999999995</v>
      </c>
      <c r="G150" s="14" t="s">
        <v>363</v>
      </c>
      <c r="I150" s="14" t="s">
        <v>469</v>
      </c>
    </row>
    <row r="151" spans="1:9" x14ac:dyDescent="0.3">
      <c r="A151" s="14" t="s">
        <v>23</v>
      </c>
      <c r="F151" s="15"/>
      <c r="G151" s="14" t="s">
        <v>364</v>
      </c>
      <c r="H151" s="16" t="s">
        <v>112</v>
      </c>
      <c r="I151" s="14" t="s">
        <v>469</v>
      </c>
    </row>
    <row r="152" spans="1:9" x14ac:dyDescent="0.3">
      <c r="A152" s="14" t="s">
        <v>23</v>
      </c>
      <c r="B152">
        <v>277</v>
      </c>
      <c r="C152">
        <v>279</v>
      </c>
      <c r="D152">
        <f t="shared" si="6"/>
        <v>2</v>
      </c>
      <c r="E152">
        <v>1.9</v>
      </c>
      <c r="F152" s="15">
        <f t="shared" si="7"/>
        <v>0.95</v>
      </c>
      <c r="G152" s="14" t="s">
        <v>365</v>
      </c>
      <c r="I152" s="14" t="s">
        <v>469</v>
      </c>
    </row>
    <row r="153" spans="1:9" x14ac:dyDescent="0.3">
      <c r="A153" s="14" t="s">
        <v>23</v>
      </c>
      <c r="B153">
        <v>279</v>
      </c>
      <c r="C153">
        <v>281</v>
      </c>
      <c r="D153">
        <f t="shared" si="6"/>
        <v>2</v>
      </c>
      <c r="E153">
        <v>1.97</v>
      </c>
      <c r="F153" s="15">
        <f t="shared" si="7"/>
        <v>0.98499999999999999</v>
      </c>
      <c r="G153" s="14" t="s">
        <v>366</v>
      </c>
      <c r="I153" s="14" t="s">
        <v>469</v>
      </c>
    </row>
    <row r="154" spans="1:9" x14ac:dyDescent="0.3">
      <c r="A154" s="14" t="s">
        <v>23</v>
      </c>
      <c r="B154">
        <v>281</v>
      </c>
      <c r="C154">
        <v>282</v>
      </c>
      <c r="D154">
        <f t="shared" si="6"/>
        <v>1</v>
      </c>
      <c r="E154">
        <v>1</v>
      </c>
      <c r="F154" s="15">
        <f t="shared" si="7"/>
        <v>1</v>
      </c>
      <c r="G154" s="14" t="s">
        <v>367</v>
      </c>
      <c r="I154" s="14" t="s">
        <v>469</v>
      </c>
    </row>
    <row r="155" spans="1:9" x14ac:dyDescent="0.3">
      <c r="A155" s="14" t="s">
        <v>23</v>
      </c>
      <c r="B155">
        <v>282</v>
      </c>
      <c r="C155">
        <v>283</v>
      </c>
      <c r="D155">
        <f t="shared" si="6"/>
        <v>1</v>
      </c>
      <c r="E155">
        <v>1</v>
      </c>
      <c r="F155" s="15">
        <f t="shared" si="7"/>
        <v>1</v>
      </c>
      <c r="G155" s="14" t="s">
        <v>368</v>
      </c>
      <c r="I155" s="14" t="s">
        <v>469</v>
      </c>
    </row>
    <row r="156" spans="1:9" x14ac:dyDescent="0.3">
      <c r="A156" s="14" t="s">
        <v>23</v>
      </c>
      <c r="B156">
        <v>283</v>
      </c>
      <c r="C156">
        <v>284.56</v>
      </c>
      <c r="D156">
        <f t="shared" si="6"/>
        <v>1.5600000000000023</v>
      </c>
      <c r="E156">
        <v>1.53</v>
      </c>
      <c r="F156" s="15">
        <f t="shared" si="7"/>
        <v>0.98076923076922939</v>
      </c>
      <c r="G156" s="14" t="s">
        <v>369</v>
      </c>
      <c r="I156" s="14" t="s">
        <v>469</v>
      </c>
    </row>
    <row r="157" spans="1:9" x14ac:dyDescent="0.3">
      <c r="A157" s="14" t="s">
        <v>23</v>
      </c>
      <c r="B157">
        <v>284.56</v>
      </c>
      <c r="C157">
        <v>285.58</v>
      </c>
      <c r="D157">
        <f t="shared" si="6"/>
        <v>1.0199999999999818</v>
      </c>
      <c r="E157">
        <v>0.95</v>
      </c>
      <c r="F157" s="15">
        <f t="shared" si="7"/>
        <v>0.93137254901962441</v>
      </c>
      <c r="G157" s="14" t="s">
        <v>370</v>
      </c>
      <c r="I157" s="14" t="s">
        <v>469</v>
      </c>
    </row>
    <row r="158" spans="1:9" x14ac:dyDescent="0.3">
      <c r="A158" s="14" t="s">
        <v>23</v>
      </c>
      <c r="F158" s="15"/>
      <c r="G158" s="14" t="s">
        <v>371</v>
      </c>
      <c r="H158" s="16" t="s">
        <v>120</v>
      </c>
      <c r="I158" s="14" t="s">
        <v>469</v>
      </c>
    </row>
    <row r="159" spans="1:9" x14ac:dyDescent="0.3">
      <c r="A159" s="14" t="s">
        <v>23</v>
      </c>
      <c r="B159">
        <v>285.58</v>
      </c>
      <c r="C159">
        <v>287.64</v>
      </c>
      <c r="D159">
        <f t="shared" si="6"/>
        <v>2.0600000000000023</v>
      </c>
      <c r="E159">
        <v>2.0299999999999998</v>
      </c>
      <c r="F159" s="15">
        <f t="shared" si="7"/>
        <v>0.98543689320388228</v>
      </c>
      <c r="G159" s="14" t="s">
        <v>372</v>
      </c>
      <c r="I159" s="14" t="s">
        <v>469</v>
      </c>
    </row>
    <row r="160" spans="1:9" x14ac:dyDescent="0.3">
      <c r="A160" s="14" t="s">
        <v>23</v>
      </c>
      <c r="B160">
        <v>287.64</v>
      </c>
      <c r="C160">
        <v>289</v>
      </c>
      <c r="D160">
        <f t="shared" si="6"/>
        <v>1.3600000000000136</v>
      </c>
      <c r="E160">
        <v>1.1100000000000001</v>
      </c>
      <c r="F160" s="15">
        <f t="shared" si="7"/>
        <v>0.81617647058822718</v>
      </c>
      <c r="G160" s="14" t="s">
        <v>373</v>
      </c>
      <c r="I160" s="14" t="s">
        <v>469</v>
      </c>
    </row>
    <row r="161" spans="1:9" x14ac:dyDescent="0.3">
      <c r="A161" s="14" t="s">
        <v>23</v>
      </c>
      <c r="B161">
        <v>296.39999999999998</v>
      </c>
      <c r="C161">
        <v>298</v>
      </c>
      <c r="D161">
        <f t="shared" si="6"/>
        <v>1.6000000000000227</v>
      </c>
      <c r="E161">
        <v>1.58</v>
      </c>
      <c r="F161" s="15">
        <f t="shared" si="7"/>
        <v>0.98749999999998606</v>
      </c>
      <c r="G161" s="14" t="s">
        <v>374</v>
      </c>
      <c r="I161" s="14" t="s">
        <v>469</v>
      </c>
    </row>
    <row r="162" spans="1:9" x14ac:dyDescent="0.3">
      <c r="A162" s="14" t="s">
        <v>23</v>
      </c>
      <c r="B162">
        <v>298</v>
      </c>
      <c r="C162">
        <v>300</v>
      </c>
      <c r="D162">
        <f t="shared" si="6"/>
        <v>2</v>
      </c>
      <c r="E162">
        <v>1.97</v>
      </c>
      <c r="F162" s="15">
        <f t="shared" si="7"/>
        <v>0.98499999999999999</v>
      </c>
      <c r="G162" s="14" t="s">
        <v>375</v>
      </c>
      <c r="I162" s="14" t="s">
        <v>469</v>
      </c>
    </row>
    <row r="163" spans="1:9" x14ac:dyDescent="0.3">
      <c r="A163" s="14" t="s">
        <v>23</v>
      </c>
      <c r="B163">
        <v>300</v>
      </c>
      <c r="C163">
        <v>302</v>
      </c>
      <c r="D163">
        <f t="shared" si="6"/>
        <v>2</v>
      </c>
      <c r="E163">
        <v>2</v>
      </c>
      <c r="F163" s="15">
        <f t="shared" si="7"/>
        <v>1</v>
      </c>
      <c r="G163" s="14" t="s">
        <v>376</v>
      </c>
      <c r="I163" s="14" t="s">
        <v>514</v>
      </c>
    </row>
    <row r="164" spans="1:9" x14ac:dyDescent="0.3">
      <c r="A164" s="14" t="s">
        <v>23</v>
      </c>
      <c r="B164">
        <v>302</v>
      </c>
      <c r="C164">
        <v>304</v>
      </c>
      <c r="D164">
        <v>2</v>
      </c>
      <c r="E164">
        <v>2</v>
      </c>
      <c r="F164" s="15">
        <f t="shared" si="7"/>
        <v>1</v>
      </c>
      <c r="G164" s="14" t="s">
        <v>377</v>
      </c>
      <c r="I164" s="14" t="s">
        <v>514</v>
      </c>
    </row>
    <row r="165" spans="1:9" x14ac:dyDescent="0.3">
      <c r="A165" s="14" t="s">
        <v>23</v>
      </c>
      <c r="B165">
        <v>304</v>
      </c>
      <c r="C165">
        <v>306</v>
      </c>
      <c r="D165">
        <f t="shared" si="6"/>
        <v>2</v>
      </c>
      <c r="E165">
        <v>2</v>
      </c>
      <c r="F165" s="15">
        <f t="shared" si="7"/>
        <v>1</v>
      </c>
      <c r="G165" s="14" t="s">
        <v>378</v>
      </c>
      <c r="I165" s="14" t="s">
        <v>514</v>
      </c>
    </row>
    <row r="166" spans="1:9" x14ac:dyDescent="0.3">
      <c r="A166" s="14" t="s">
        <v>23</v>
      </c>
      <c r="B166">
        <v>306</v>
      </c>
      <c r="C166">
        <v>308</v>
      </c>
      <c r="D166">
        <f t="shared" si="6"/>
        <v>2</v>
      </c>
      <c r="E166">
        <v>1.91</v>
      </c>
      <c r="F166" s="15">
        <f t="shared" si="7"/>
        <v>0.95499999999999996</v>
      </c>
      <c r="G166" s="14" t="s">
        <v>379</v>
      </c>
      <c r="I166" s="14" t="s">
        <v>514</v>
      </c>
    </row>
    <row r="167" spans="1:9" x14ac:dyDescent="0.3">
      <c r="A167" s="14" t="s">
        <v>23</v>
      </c>
      <c r="B167">
        <v>308</v>
      </c>
      <c r="C167">
        <v>310</v>
      </c>
      <c r="D167">
        <f t="shared" si="6"/>
        <v>2</v>
      </c>
      <c r="E167">
        <v>1.94</v>
      </c>
      <c r="F167" s="15">
        <f t="shared" si="7"/>
        <v>0.97</v>
      </c>
      <c r="G167" s="14" t="s">
        <v>380</v>
      </c>
      <c r="I167" s="14" t="s">
        <v>514</v>
      </c>
    </row>
    <row r="168" spans="1:9" x14ac:dyDescent="0.3">
      <c r="A168" s="14" t="s">
        <v>23</v>
      </c>
      <c r="B168">
        <v>310</v>
      </c>
      <c r="C168">
        <v>312</v>
      </c>
      <c r="D168">
        <f t="shared" si="6"/>
        <v>2</v>
      </c>
      <c r="E168">
        <v>2</v>
      </c>
      <c r="F168" s="15">
        <f t="shared" si="7"/>
        <v>1</v>
      </c>
      <c r="G168" s="14" t="s">
        <v>381</v>
      </c>
      <c r="I168" s="14" t="s">
        <v>514</v>
      </c>
    </row>
    <row r="169" spans="1:9" x14ac:dyDescent="0.3">
      <c r="A169" s="14" t="s">
        <v>23</v>
      </c>
      <c r="F169" s="15"/>
      <c r="G169" s="14" t="s">
        <v>382</v>
      </c>
      <c r="H169" s="16" t="s">
        <v>104</v>
      </c>
      <c r="I169" s="14" t="s">
        <v>514</v>
      </c>
    </row>
    <row r="170" spans="1:9" x14ac:dyDescent="0.3">
      <c r="A170" s="14" t="s">
        <v>23</v>
      </c>
      <c r="B170">
        <v>312</v>
      </c>
      <c r="C170">
        <v>314</v>
      </c>
      <c r="D170">
        <f t="shared" si="6"/>
        <v>2</v>
      </c>
      <c r="E170">
        <v>1.98</v>
      </c>
      <c r="F170" s="15">
        <f t="shared" si="7"/>
        <v>0.99</v>
      </c>
      <c r="G170" s="14" t="s">
        <v>383</v>
      </c>
      <c r="I170" s="14" t="s">
        <v>514</v>
      </c>
    </row>
    <row r="171" spans="1:9" x14ac:dyDescent="0.3">
      <c r="A171" s="14" t="s">
        <v>23</v>
      </c>
      <c r="B171">
        <v>314</v>
      </c>
      <c r="C171">
        <v>316</v>
      </c>
      <c r="D171">
        <f t="shared" si="6"/>
        <v>2</v>
      </c>
      <c r="E171">
        <v>1.95</v>
      </c>
      <c r="F171" s="15">
        <f t="shared" si="7"/>
        <v>0.97499999999999998</v>
      </c>
      <c r="G171" s="14" t="s">
        <v>384</v>
      </c>
      <c r="I171" s="14" t="s">
        <v>514</v>
      </c>
    </row>
    <row r="172" spans="1:9" x14ac:dyDescent="0.3">
      <c r="A172" s="14" t="s">
        <v>23</v>
      </c>
      <c r="B172">
        <v>316</v>
      </c>
      <c r="C172">
        <v>318</v>
      </c>
      <c r="D172">
        <f t="shared" si="6"/>
        <v>2</v>
      </c>
      <c r="E172">
        <v>1.83</v>
      </c>
      <c r="F172" s="15">
        <f t="shared" si="7"/>
        <v>0.91500000000000004</v>
      </c>
      <c r="G172" s="14" t="s">
        <v>385</v>
      </c>
      <c r="I172" s="14" t="s">
        <v>514</v>
      </c>
    </row>
    <row r="173" spans="1:9" x14ac:dyDescent="0.3">
      <c r="A173" s="14" t="s">
        <v>23</v>
      </c>
      <c r="B173">
        <v>318</v>
      </c>
      <c r="C173">
        <v>320</v>
      </c>
      <c r="D173">
        <f t="shared" si="6"/>
        <v>2</v>
      </c>
      <c r="E173">
        <v>1.95</v>
      </c>
      <c r="F173" s="15">
        <f t="shared" si="7"/>
        <v>0.97499999999999998</v>
      </c>
      <c r="G173" s="14" t="s">
        <v>386</v>
      </c>
      <c r="I173" s="14" t="s">
        <v>514</v>
      </c>
    </row>
    <row r="174" spans="1:9" x14ac:dyDescent="0.3">
      <c r="A174" s="14" t="s">
        <v>23</v>
      </c>
      <c r="B174">
        <v>320</v>
      </c>
      <c r="C174">
        <v>322</v>
      </c>
      <c r="D174">
        <f t="shared" si="6"/>
        <v>2</v>
      </c>
      <c r="E174">
        <v>1.95</v>
      </c>
      <c r="F174" s="15">
        <f t="shared" si="7"/>
        <v>0.97499999999999998</v>
      </c>
      <c r="G174" s="14" t="s">
        <v>387</v>
      </c>
      <c r="I174" s="14" t="s">
        <v>514</v>
      </c>
    </row>
    <row r="175" spans="1:9" x14ac:dyDescent="0.3">
      <c r="A175" s="14" t="s">
        <v>23</v>
      </c>
      <c r="B175">
        <v>322</v>
      </c>
      <c r="C175">
        <v>323.38</v>
      </c>
      <c r="D175">
        <f t="shared" si="6"/>
        <v>1.3799999999999955</v>
      </c>
      <c r="E175">
        <v>1.38</v>
      </c>
      <c r="F175" s="15">
        <f t="shared" si="7"/>
        <v>1.0000000000000031</v>
      </c>
      <c r="G175" s="14" t="s">
        <v>388</v>
      </c>
      <c r="I175" s="14" t="s">
        <v>514</v>
      </c>
    </row>
    <row r="176" spans="1:9" x14ac:dyDescent="0.3">
      <c r="A176" s="14" t="s">
        <v>23</v>
      </c>
      <c r="F176" s="15"/>
      <c r="G176" s="14" t="s">
        <v>389</v>
      </c>
      <c r="H176" s="16" t="s">
        <v>112</v>
      </c>
      <c r="I176" s="14" t="s">
        <v>514</v>
      </c>
    </row>
    <row r="177" spans="1:9" x14ac:dyDescent="0.3">
      <c r="A177" s="14" t="s">
        <v>23</v>
      </c>
      <c r="B177">
        <v>323.8</v>
      </c>
      <c r="C177">
        <v>324.64</v>
      </c>
      <c r="D177">
        <f t="shared" si="6"/>
        <v>0.83999999999997499</v>
      </c>
      <c r="E177">
        <v>1.26</v>
      </c>
      <c r="F177" s="15">
        <f t="shared" si="7"/>
        <v>1.5000000000000446</v>
      </c>
      <c r="G177" s="14" t="s">
        <v>390</v>
      </c>
      <c r="I177" s="14" t="s">
        <v>514</v>
      </c>
    </row>
    <row r="178" spans="1:9" x14ac:dyDescent="0.3">
      <c r="A178" s="14" t="s">
        <v>23</v>
      </c>
      <c r="B178">
        <v>324.64</v>
      </c>
      <c r="C178">
        <v>326.35000000000002</v>
      </c>
      <c r="D178">
        <f t="shared" si="6"/>
        <v>1.7100000000000364</v>
      </c>
      <c r="E178">
        <v>1.59</v>
      </c>
      <c r="F178" s="15">
        <f t="shared" si="7"/>
        <v>0.92982456140348901</v>
      </c>
      <c r="G178" s="14" t="s">
        <v>391</v>
      </c>
      <c r="I178" s="14" t="s">
        <v>514</v>
      </c>
    </row>
    <row r="179" spans="1:9" x14ac:dyDescent="0.3">
      <c r="A179" s="14" t="s">
        <v>23</v>
      </c>
      <c r="B179">
        <v>326.35000000000002</v>
      </c>
      <c r="C179">
        <v>328.45</v>
      </c>
      <c r="D179">
        <f t="shared" si="6"/>
        <v>2.0999999999999659</v>
      </c>
      <c r="E179">
        <v>2.1</v>
      </c>
      <c r="F179" s="15">
        <f t="shared" si="7"/>
        <v>1.0000000000000162</v>
      </c>
      <c r="G179" s="14" t="s">
        <v>392</v>
      </c>
      <c r="I179" s="14" t="s">
        <v>514</v>
      </c>
    </row>
    <row r="180" spans="1:9" x14ac:dyDescent="0.3">
      <c r="A180" s="14" t="s">
        <v>23</v>
      </c>
      <c r="B180">
        <v>328.45</v>
      </c>
      <c r="C180">
        <v>330.45</v>
      </c>
      <c r="D180">
        <f t="shared" si="6"/>
        <v>2</v>
      </c>
      <c r="E180">
        <v>1.92</v>
      </c>
      <c r="F180" s="15">
        <f t="shared" si="7"/>
        <v>0.96</v>
      </c>
      <c r="G180" s="14" t="s">
        <v>393</v>
      </c>
      <c r="I180" s="14" t="s">
        <v>514</v>
      </c>
    </row>
    <row r="181" spans="1:9" x14ac:dyDescent="0.3">
      <c r="A181" s="14" t="s">
        <v>23</v>
      </c>
      <c r="B181">
        <v>330.45</v>
      </c>
      <c r="C181">
        <v>332</v>
      </c>
      <c r="D181">
        <f t="shared" si="6"/>
        <v>1.5500000000000114</v>
      </c>
      <c r="E181">
        <v>1.48</v>
      </c>
      <c r="F181" s="15">
        <f t="shared" si="7"/>
        <v>0.95483870967741236</v>
      </c>
      <c r="G181" s="14" t="s">
        <v>394</v>
      </c>
      <c r="I181" s="14" t="s">
        <v>514</v>
      </c>
    </row>
    <row r="182" spans="1:9" x14ac:dyDescent="0.3">
      <c r="A182" s="14" t="s">
        <v>23</v>
      </c>
      <c r="B182">
        <v>332</v>
      </c>
      <c r="C182">
        <v>334</v>
      </c>
      <c r="D182">
        <f t="shared" si="6"/>
        <v>2</v>
      </c>
      <c r="E182">
        <v>1.85</v>
      </c>
      <c r="F182" s="15">
        <f t="shared" si="7"/>
        <v>0.92500000000000004</v>
      </c>
      <c r="G182" s="14" t="s">
        <v>395</v>
      </c>
      <c r="I182" s="14" t="s">
        <v>514</v>
      </c>
    </row>
    <row r="183" spans="1:9" x14ac:dyDescent="0.3">
      <c r="A183" s="14" t="s">
        <v>23</v>
      </c>
      <c r="F183" s="15"/>
      <c r="G183" s="14" t="s">
        <v>396</v>
      </c>
      <c r="H183" s="16" t="s">
        <v>120</v>
      </c>
      <c r="I183" s="14" t="s">
        <v>514</v>
      </c>
    </row>
    <row r="184" spans="1:9" x14ac:dyDescent="0.3">
      <c r="A184" s="14" t="s">
        <v>23</v>
      </c>
      <c r="B184">
        <v>334</v>
      </c>
      <c r="C184">
        <v>336</v>
      </c>
      <c r="D184">
        <f t="shared" si="6"/>
        <v>2</v>
      </c>
      <c r="E184">
        <v>1.93</v>
      </c>
      <c r="F184" s="15">
        <f t="shared" si="7"/>
        <v>0.96499999999999997</v>
      </c>
      <c r="G184" s="14" t="s">
        <v>397</v>
      </c>
      <c r="I184" s="14" t="s">
        <v>514</v>
      </c>
    </row>
    <row r="185" spans="1:9" x14ac:dyDescent="0.3">
      <c r="A185" s="14" t="s">
        <v>23</v>
      </c>
      <c r="B185">
        <v>336</v>
      </c>
      <c r="C185">
        <v>338</v>
      </c>
      <c r="D185">
        <f t="shared" si="6"/>
        <v>2</v>
      </c>
      <c r="E185">
        <v>2</v>
      </c>
      <c r="F185" s="15">
        <f t="shared" si="7"/>
        <v>1</v>
      </c>
      <c r="G185" s="14" t="s">
        <v>398</v>
      </c>
      <c r="I185" s="14" t="s">
        <v>514</v>
      </c>
    </row>
    <row r="186" spans="1:9" x14ac:dyDescent="0.3">
      <c r="A186" s="14" t="s">
        <v>23</v>
      </c>
      <c r="B186">
        <v>338</v>
      </c>
      <c r="C186">
        <v>340</v>
      </c>
      <c r="D186">
        <f t="shared" ref="D186:D208" si="8">C186-B186</f>
        <v>2</v>
      </c>
      <c r="E186">
        <v>2</v>
      </c>
      <c r="F186" s="15">
        <f t="shared" si="7"/>
        <v>1</v>
      </c>
      <c r="G186" s="14" t="s">
        <v>399</v>
      </c>
      <c r="I186" s="14" t="s">
        <v>514</v>
      </c>
    </row>
    <row r="187" spans="1:9" x14ac:dyDescent="0.3">
      <c r="A187" s="14" t="s">
        <v>23</v>
      </c>
      <c r="B187">
        <v>340</v>
      </c>
      <c r="C187">
        <v>342</v>
      </c>
      <c r="D187">
        <f t="shared" si="8"/>
        <v>2</v>
      </c>
      <c r="E187">
        <v>2</v>
      </c>
      <c r="F187" s="15">
        <f t="shared" si="7"/>
        <v>1</v>
      </c>
      <c r="G187" s="14" t="s">
        <v>400</v>
      </c>
      <c r="I187" s="14" t="s">
        <v>514</v>
      </c>
    </row>
    <row r="188" spans="1:9" x14ac:dyDescent="0.3">
      <c r="A188" s="14" t="s">
        <v>23</v>
      </c>
      <c r="B188">
        <v>342</v>
      </c>
      <c r="C188">
        <v>344</v>
      </c>
      <c r="D188">
        <f t="shared" si="8"/>
        <v>2</v>
      </c>
      <c r="E188">
        <v>2</v>
      </c>
      <c r="F188" s="15">
        <f t="shared" si="7"/>
        <v>1</v>
      </c>
      <c r="G188" s="14" t="s">
        <v>401</v>
      </c>
      <c r="I188" s="14" t="s">
        <v>514</v>
      </c>
    </row>
    <row r="189" spans="1:9" x14ac:dyDescent="0.3">
      <c r="A189" s="14" t="s">
        <v>23</v>
      </c>
      <c r="B189">
        <v>344</v>
      </c>
      <c r="C189">
        <v>346</v>
      </c>
      <c r="D189">
        <f t="shared" si="8"/>
        <v>2</v>
      </c>
      <c r="E189">
        <v>1.96</v>
      </c>
      <c r="F189" s="15">
        <f t="shared" si="7"/>
        <v>0.98</v>
      </c>
      <c r="G189" s="14" t="s">
        <v>402</v>
      </c>
      <c r="I189" s="14" t="s">
        <v>514</v>
      </c>
    </row>
    <row r="190" spans="1:9" x14ac:dyDescent="0.3">
      <c r="A190" s="14" t="s">
        <v>23</v>
      </c>
      <c r="F190" s="15"/>
      <c r="G190" s="14" t="s">
        <v>403</v>
      </c>
      <c r="H190" s="16" t="s">
        <v>96</v>
      </c>
      <c r="I190" s="14" t="s">
        <v>514</v>
      </c>
    </row>
    <row r="191" spans="1:9" x14ac:dyDescent="0.3">
      <c r="A191" s="14" t="s">
        <v>23</v>
      </c>
      <c r="B191">
        <v>346</v>
      </c>
      <c r="C191">
        <v>348</v>
      </c>
      <c r="D191">
        <f t="shared" si="8"/>
        <v>2</v>
      </c>
      <c r="E191">
        <v>1.7</v>
      </c>
      <c r="F191" s="15">
        <f t="shared" si="7"/>
        <v>0.85</v>
      </c>
      <c r="G191" s="14" t="s">
        <v>404</v>
      </c>
      <c r="I191" s="14" t="s">
        <v>514</v>
      </c>
    </row>
    <row r="192" spans="1:9" x14ac:dyDescent="0.3">
      <c r="A192" s="14" t="s">
        <v>23</v>
      </c>
      <c r="B192">
        <v>348</v>
      </c>
      <c r="C192">
        <v>350</v>
      </c>
      <c r="D192">
        <f t="shared" si="8"/>
        <v>2</v>
      </c>
      <c r="E192">
        <v>2</v>
      </c>
      <c r="F192" s="15">
        <f t="shared" si="7"/>
        <v>1</v>
      </c>
      <c r="G192" s="14" t="s">
        <v>405</v>
      </c>
      <c r="I192" s="14" t="s">
        <v>514</v>
      </c>
    </row>
    <row r="193" spans="1:9" x14ac:dyDescent="0.3">
      <c r="A193" s="14" t="s">
        <v>23</v>
      </c>
      <c r="B193">
        <v>350</v>
      </c>
      <c r="C193">
        <v>351.85</v>
      </c>
      <c r="D193">
        <f t="shared" si="8"/>
        <v>1.8500000000000227</v>
      </c>
      <c r="E193">
        <v>1.83</v>
      </c>
      <c r="F193" s="15">
        <f t="shared" si="7"/>
        <v>0.98918918918917709</v>
      </c>
      <c r="G193" s="14" t="s">
        <v>406</v>
      </c>
      <c r="I193" s="14" t="s">
        <v>514</v>
      </c>
    </row>
    <row r="194" spans="1:9" x14ac:dyDescent="0.3">
      <c r="A194" s="14" t="s">
        <v>23</v>
      </c>
      <c r="B194">
        <v>251.85</v>
      </c>
      <c r="C194">
        <v>254</v>
      </c>
      <c r="D194">
        <f t="shared" si="8"/>
        <v>2.1500000000000057</v>
      </c>
      <c r="E194">
        <v>2.0699999999999998</v>
      </c>
      <c r="F194" s="15">
        <f t="shared" si="7"/>
        <v>0.96279069767441594</v>
      </c>
      <c r="G194" s="14" t="s">
        <v>407</v>
      </c>
      <c r="I194" s="14" t="s">
        <v>514</v>
      </c>
    </row>
    <row r="195" spans="1:9" x14ac:dyDescent="0.3">
      <c r="A195" s="14" t="s">
        <v>23</v>
      </c>
      <c r="B195">
        <v>354</v>
      </c>
      <c r="C195">
        <v>356</v>
      </c>
      <c r="D195">
        <f t="shared" si="8"/>
        <v>2</v>
      </c>
      <c r="E195">
        <v>2</v>
      </c>
      <c r="F195" s="15">
        <f t="shared" ref="F195:F208" si="9">(E195/D195)*100%</f>
        <v>1</v>
      </c>
      <c r="G195" s="14" t="s">
        <v>408</v>
      </c>
      <c r="I195" s="14" t="s">
        <v>514</v>
      </c>
    </row>
    <row r="196" spans="1:9" x14ac:dyDescent="0.3">
      <c r="A196" s="14" t="s">
        <v>23</v>
      </c>
      <c r="B196">
        <v>356</v>
      </c>
      <c r="C196">
        <v>358</v>
      </c>
      <c r="D196">
        <f t="shared" si="8"/>
        <v>2</v>
      </c>
      <c r="E196">
        <v>1.97</v>
      </c>
      <c r="F196" s="15">
        <f t="shared" si="9"/>
        <v>0.98499999999999999</v>
      </c>
      <c r="G196" s="14" t="s">
        <v>409</v>
      </c>
      <c r="I196" s="14" t="s">
        <v>514</v>
      </c>
    </row>
    <row r="197" spans="1:9" x14ac:dyDescent="0.3">
      <c r="A197" s="14" t="s">
        <v>23</v>
      </c>
      <c r="B197">
        <v>358</v>
      </c>
      <c r="C197">
        <v>360</v>
      </c>
      <c r="D197">
        <f t="shared" si="8"/>
        <v>2</v>
      </c>
      <c r="E197">
        <v>1.96</v>
      </c>
      <c r="F197" s="15">
        <f t="shared" si="9"/>
        <v>0.98</v>
      </c>
      <c r="G197" s="14" t="s">
        <v>410</v>
      </c>
      <c r="I197" s="14" t="s">
        <v>514</v>
      </c>
    </row>
    <row r="198" spans="1:9" x14ac:dyDescent="0.3">
      <c r="A198" s="14" t="s">
        <v>23</v>
      </c>
      <c r="B198">
        <v>360</v>
      </c>
      <c r="C198">
        <v>362</v>
      </c>
      <c r="D198">
        <f t="shared" si="8"/>
        <v>2</v>
      </c>
      <c r="E198">
        <v>2</v>
      </c>
      <c r="F198" s="15">
        <f t="shared" si="9"/>
        <v>1</v>
      </c>
      <c r="G198" s="14" t="s">
        <v>411</v>
      </c>
      <c r="I198" s="14" t="s">
        <v>514</v>
      </c>
    </row>
    <row r="199" spans="1:9" x14ac:dyDescent="0.3">
      <c r="A199" s="14" t="s">
        <v>23</v>
      </c>
      <c r="F199" s="15"/>
      <c r="G199" s="14" t="s">
        <v>412</v>
      </c>
      <c r="H199" s="16" t="s">
        <v>129</v>
      </c>
      <c r="I199" s="14" t="s">
        <v>514</v>
      </c>
    </row>
    <row r="200" spans="1:9" x14ac:dyDescent="0.3">
      <c r="A200" s="14" t="s">
        <v>23</v>
      </c>
      <c r="B200">
        <v>362</v>
      </c>
      <c r="C200">
        <v>364</v>
      </c>
      <c r="D200">
        <f t="shared" si="8"/>
        <v>2</v>
      </c>
      <c r="E200">
        <v>2</v>
      </c>
      <c r="F200" s="15">
        <f t="shared" si="9"/>
        <v>1</v>
      </c>
      <c r="G200" s="14" t="s">
        <v>413</v>
      </c>
      <c r="I200" s="14" t="s">
        <v>514</v>
      </c>
    </row>
    <row r="201" spans="1:9" x14ac:dyDescent="0.3">
      <c r="A201" s="14" t="s">
        <v>23</v>
      </c>
      <c r="B201">
        <v>364</v>
      </c>
      <c r="C201">
        <v>365.5</v>
      </c>
      <c r="D201">
        <f t="shared" si="8"/>
        <v>1.5</v>
      </c>
      <c r="E201">
        <v>1.48</v>
      </c>
      <c r="F201" s="15">
        <f t="shared" si="9"/>
        <v>0.98666666666666669</v>
      </c>
      <c r="G201" s="14" t="s">
        <v>414</v>
      </c>
      <c r="I201" s="14" t="s">
        <v>514</v>
      </c>
    </row>
    <row r="202" spans="1:9" x14ac:dyDescent="0.3">
      <c r="A202" s="14" t="s">
        <v>23</v>
      </c>
      <c r="B202">
        <v>365.5</v>
      </c>
      <c r="C202">
        <v>367.6</v>
      </c>
      <c r="D202">
        <f t="shared" si="8"/>
        <v>2.1000000000000227</v>
      </c>
      <c r="E202">
        <v>1.58</v>
      </c>
      <c r="F202" s="15">
        <f t="shared" si="9"/>
        <v>0.75238095238094427</v>
      </c>
      <c r="G202" s="14" t="s">
        <v>415</v>
      </c>
      <c r="I202" s="14" t="s">
        <v>514</v>
      </c>
    </row>
    <row r="203" spans="1:9" x14ac:dyDescent="0.3">
      <c r="A203" s="14" t="s">
        <v>23</v>
      </c>
      <c r="B203">
        <v>367.6</v>
      </c>
      <c r="C203">
        <v>369.5</v>
      </c>
      <c r="D203">
        <f t="shared" si="8"/>
        <v>1.8999999999999773</v>
      </c>
      <c r="E203">
        <v>1.87</v>
      </c>
      <c r="F203" s="15">
        <f t="shared" si="9"/>
        <v>0.9842105263158013</v>
      </c>
      <c r="G203" s="14" t="s">
        <v>416</v>
      </c>
      <c r="I203" s="14" t="s">
        <v>515</v>
      </c>
    </row>
    <row r="204" spans="1:9" x14ac:dyDescent="0.3">
      <c r="A204" s="14" t="s">
        <v>23</v>
      </c>
      <c r="B204">
        <v>369.5</v>
      </c>
      <c r="C204">
        <v>370.46</v>
      </c>
      <c r="D204">
        <f t="shared" si="8"/>
        <v>0.95999999999997954</v>
      </c>
      <c r="E204">
        <v>0.83</v>
      </c>
      <c r="F204" s="15">
        <f t="shared" si="9"/>
        <v>0.86458333333335169</v>
      </c>
      <c r="G204" s="14" t="s">
        <v>417</v>
      </c>
      <c r="I204" s="14" t="s">
        <v>515</v>
      </c>
    </row>
    <row r="205" spans="1:9" x14ac:dyDescent="0.3">
      <c r="A205" s="14" t="s">
        <v>23</v>
      </c>
      <c r="B205">
        <v>370.46</v>
      </c>
      <c r="C205">
        <v>372</v>
      </c>
      <c r="D205">
        <f t="shared" si="8"/>
        <v>1.5400000000000205</v>
      </c>
      <c r="E205">
        <v>1.19</v>
      </c>
      <c r="F205" s="15">
        <f t="shared" si="9"/>
        <v>0.77272727272726238</v>
      </c>
      <c r="G205" s="14" t="s">
        <v>418</v>
      </c>
      <c r="I205" s="14" t="s">
        <v>515</v>
      </c>
    </row>
    <row r="206" spans="1:9" x14ac:dyDescent="0.3">
      <c r="A206" s="14" t="s">
        <v>23</v>
      </c>
      <c r="B206">
        <v>372</v>
      </c>
      <c r="C206">
        <v>374</v>
      </c>
      <c r="D206">
        <f t="shared" si="8"/>
        <v>2</v>
      </c>
      <c r="E206">
        <v>1.57</v>
      </c>
      <c r="F206" s="15">
        <f t="shared" si="9"/>
        <v>0.78500000000000003</v>
      </c>
      <c r="G206" s="14" t="s">
        <v>419</v>
      </c>
      <c r="I206" s="14" t="s">
        <v>515</v>
      </c>
    </row>
    <row r="207" spans="1:9" x14ac:dyDescent="0.3">
      <c r="A207" s="14" t="s">
        <v>23</v>
      </c>
      <c r="B207">
        <v>374</v>
      </c>
      <c r="C207">
        <v>376</v>
      </c>
      <c r="D207">
        <f t="shared" si="8"/>
        <v>2</v>
      </c>
      <c r="E207">
        <v>1.78</v>
      </c>
      <c r="F207" s="15">
        <f t="shared" si="9"/>
        <v>0.89</v>
      </c>
      <c r="G207" s="14" t="s">
        <v>420</v>
      </c>
      <c r="I207" s="14" t="s">
        <v>515</v>
      </c>
    </row>
    <row r="208" spans="1:9" x14ac:dyDescent="0.3">
      <c r="A208" s="14" t="s">
        <v>23</v>
      </c>
      <c r="B208">
        <v>376</v>
      </c>
      <c r="C208">
        <v>378</v>
      </c>
      <c r="D208">
        <f t="shared" si="8"/>
        <v>2</v>
      </c>
      <c r="E208">
        <v>1.47</v>
      </c>
      <c r="F208" s="15">
        <f t="shared" si="9"/>
        <v>0.73499999999999999</v>
      </c>
      <c r="G208" s="14" t="s">
        <v>421</v>
      </c>
      <c r="I208" s="14" t="s">
        <v>515</v>
      </c>
    </row>
    <row r="209" spans="1:7" x14ac:dyDescent="0.3">
      <c r="A209" s="14"/>
      <c r="F209" s="15"/>
      <c r="G209" s="14"/>
    </row>
    <row r="210" spans="1:7" x14ac:dyDescent="0.3">
      <c r="A210" s="14"/>
      <c r="F210" s="15"/>
      <c r="G210" s="14"/>
    </row>
    <row r="211" spans="1:7" x14ac:dyDescent="0.3">
      <c r="A211" s="14"/>
      <c r="F211" s="15"/>
      <c r="G211" s="14"/>
    </row>
    <row r="212" spans="1:7" x14ac:dyDescent="0.3">
      <c r="A212" s="14"/>
      <c r="F212" s="15"/>
      <c r="G212" s="14"/>
    </row>
    <row r="213" spans="1:7" x14ac:dyDescent="0.3">
      <c r="A213" s="14"/>
      <c r="F213" s="15"/>
      <c r="G213" s="14"/>
    </row>
    <row r="214" spans="1:7" x14ac:dyDescent="0.3">
      <c r="A214" s="14"/>
      <c r="F214" s="15"/>
      <c r="G214" s="14"/>
    </row>
    <row r="215" spans="1:7" x14ac:dyDescent="0.3">
      <c r="A215" s="14"/>
      <c r="F215" s="15"/>
      <c r="G215" s="14"/>
    </row>
    <row r="216" spans="1:7" x14ac:dyDescent="0.3">
      <c r="A216" s="14"/>
      <c r="F216" s="15"/>
      <c r="G216" s="14"/>
    </row>
    <row r="217" spans="1:7" x14ac:dyDescent="0.3">
      <c r="F217" s="15"/>
      <c r="G217" s="14"/>
    </row>
    <row r="218" spans="1:7" x14ac:dyDescent="0.3">
      <c r="F218" s="15"/>
      <c r="G218" s="14"/>
    </row>
    <row r="219" spans="1:7" x14ac:dyDescent="0.3">
      <c r="F219" s="15"/>
      <c r="G219" s="14"/>
    </row>
    <row r="220" spans="1:7" x14ac:dyDescent="0.3">
      <c r="F220" s="15"/>
      <c r="G220" s="14"/>
    </row>
    <row r="221" spans="1:7" x14ac:dyDescent="0.3">
      <c r="F221" s="15"/>
      <c r="G221" s="14"/>
    </row>
    <row r="222" spans="1:7" x14ac:dyDescent="0.3">
      <c r="F222" s="15"/>
      <c r="G222" s="14"/>
    </row>
    <row r="223" spans="1:7" x14ac:dyDescent="0.3">
      <c r="F223" s="15"/>
      <c r="G223" s="14"/>
    </row>
    <row r="224" spans="1:7" x14ac:dyDescent="0.3">
      <c r="F224" s="15"/>
      <c r="G224" s="14"/>
    </row>
    <row r="225" spans="6:7" x14ac:dyDescent="0.3">
      <c r="F225" s="15"/>
      <c r="G225" s="14"/>
    </row>
    <row r="226" spans="6:7" x14ac:dyDescent="0.3">
      <c r="F226" s="15"/>
      <c r="G226" s="14"/>
    </row>
    <row r="227" spans="6:7" x14ac:dyDescent="0.3">
      <c r="F227" s="15"/>
      <c r="G227" s="14"/>
    </row>
    <row r="228" spans="6:7" x14ac:dyDescent="0.3">
      <c r="F228" s="15"/>
      <c r="G228" s="14"/>
    </row>
    <row r="229" spans="6:7" x14ac:dyDescent="0.3">
      <c r="F229" s="15"/>
      <c r="G229" s="14"/>
    </row>
    <row r="230" spans="6:7" x14ac:dyDescent="0.3">
      <c r="F230" s="15"/>
      <c r="G230" s="14"/>
    </row>
    <row r="231" spans="6:7" x14ac:dyDescent="0.3">
      <c r="F231" s="15"/>
      <c r="G231" s="14"/>
    </row>
    <row r="232" spans="6:7" x14ac:dyDescent="0.3">
      <c r="F232" s="15"/>
      <c r="G232" s="14"/>
    </row>
    <row r="233" spans="6:7" x14ac:dyDescent="0.3">
      <c r="F233" s="15"/>
      <c r="G233" s="14"/>
    </row>
    <row r="234" spans="6:7" x14ac:dyDescent="0.3">
      <c r="F234" s="15"/>
      <c r="G234" s="14"/>
    </row>
    <row r="235" spans="6:7" x14ac:dyDescent="0.3">
      <c r="F235" s="15"/>
      <c r="G235" s="14"/>
    </row>
    <row r="236" spans="6:7" x14ac:dyDescent="0.3">
      <c r="F236" s="15"/>
      <c r="G236" s="14"/>
    </row>
    <row r="237" spans="6:7" x14ac:dyDescent="0.3">
      <c r="F237" s="15"/>
      <c r="G237" s="14"/>
    </row>
    <row r="238" spans="6:7" x14ac:dyDescent="0.3">
      <c r="F238" s="15"/>
      <c r="G238" s="14"/>
    </row>
    <row r="239" spans="6:7" x14ac:dyDescent="0.3">
      <c r="F239" s="15"/>
      <c r="G239" s="14"/>
    </row>
    <row r="240" spans="6:7" x14ac:dyDescent="0.3">
      <c r="F240" s="15"/>
      <c r="G240" s="14"/>
    </row>
    <row r="241" spans="6:7" x14ac:dyDescent="0.3">
      <c r="F241" s="15"/>
      <c r="G241" s="14"/>
    </row>
    <row r="242" spans="6:7" x14ac:dyDescent="0.3">
      <c r="F242" s="15"/>
      <c r="G242" s="14"/>
    </row>
    <row r="243" spans="6:7" x14ac:dyDescent="0.3">
      <c r="F243" s="15"/>
      <c r="G243" s="14"/>
    </row>
    <row r="244" spans="6:7" x14ac:dyDescent="0.3">
      <c r="F244" s="15"/>
      <c r="G244" s="14"/>
    </row>
    <row r="245" spans="6:7" x14ac:dyDescent="0.3">
      <c r="F245" s="15"/>
      <c r="G245" s="14"/>
    </row>
    <row r="246" spans="6:7" x14ac:dyDescent="0.3">
      <c r="F246" s="15"/>
      <c r="G246" s="14"/>
    </row>
    <row r="247" spans="6:7" x14ac:dyDescent="0.3">
      <c r="F247" s="15"/>
      <c r="G247" s="14"/>
    </row>
    <row r="248" spans="6:7" x14ac:dyDescent="0.3">
      <c r="F248" s="15"/>
      <c r="G248" s="14"/>
    </row>
    <row r="249" spans="6:7" x14ac:dyDescent="0.3">
      <c r="F249" s="15"/>
      <c r="G249" s="14"/>
    </row>
    <row r="250" spans="6:7" x14ac:dyDescent="0.3">
      <c r="F250" s="15"/>
      <c r="G250" s="14"/>
    </row>
  </sheetData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Geotechnical (E)</vt:lpstr>
      <vt:lpstr>Magnetic Susceptibility</vt:lpstr>
      <vt:lpstr>Box Log</vt:lpstr>
      <vt:lpstr>Sampling (P)</vt:lpstr>
      <vt:lpstr>'Box Log'!Print_Titles</vt:lpstr>
      <vt:lpstr>'Geotechnical (E)'!Print_Titles</vt:lpstr>
      <vt:lpstr>'Magnetic Susceptibility'!Print_Titles</vt:lpstr>
      <vt:lpstr>'Sampling (P)'!Print_Titles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Scott Newman</cp:lastModifiedBy>
  <cp:lastPrinted>2024-05-22T13:52:58Z</cp:lastPrinted>
  <dcterms:created xsi:type="dcterms:W3CDTF">2022-01-11T21:54:24Z</dcterms:created>
  <dcterms:modified xsi:type="dcterms:W3CDTF">2024-05-22T13:53:02Z</dcterms:modified>
</cp:coreProperties>
</file>