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 Newman\Desktop\2023 Mint Assessment Report\Appendices\Appendix III - Core Logs\Geotechnical Logs\"/>
    </mc:Choice>
  </mc:AlternateContent>
  <xr:revisionPtr revIDLastSave="0" documentId="13_ncr:1_{E5A6FFB6-A19C-4EE6-A170-6B0AE513EB72}" xr6:coauthVersionLast="47" xr6:coauthVersionMax="47" xr10:uidLastSave="{00000000-0000-0000-0000-000000000000}"/>
  <bookViews>
    <workbookView xWindow="-108" yWindow="-108" windowWidth="46296" windowHeight="25416" tabRatio="860" xr2:uid="{00000000-000D-0000-FFFF-FFFF00000000}"/>
  </bookViews>
  <sheets>
    <sheet name="Geotechnical (E)" sheetId="4" r:id="rId1"/>
    <sheet name="Magnetic Susceptibility" sheetId="10" r:id="rId2"/>
    <sheet name="Box Log" sheetId="11" r:id="rId3"/>
    <sheet name="Sampling (P)" sheetId="3" r:id="rId4"/>
  </sheets>
  <definedNames>
    <definedName name="_xlnm.Print_Area" localSheetId="2">'Box Log'!$A$1:$D$75</definedName>
    <definedName name="_xlnm.Print_Titles" localSheetId="2">'Box Log'!$1:$1</definedName>
    <definedName name="_xlnm.Print_Titles" localSheetId="0">'Geotechnical (E)'!$1:$1</definedName>
    <definedName name="_xlnm.Print_Titles" localSheetId="1">'Magnetic Susceptibility'!$1:$1</definedName>
    <definedName name="_xlnm.Print_Titles" localSheetId="3">'Sampling (P)'!$1:$1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5" i="3" l="1"/>
  <c r="F235" i="3" s="1"/>
  <c r="D234" i="3"/>
  <c r="F234" i="3" s="1"/>
  <c r="D233" i="3"/>
  <c r="F233" i="3" s="1"/>
  <c r="D232" i="3"/>
  <c r="F232" i="3" s="1"/>
  <c r="D231" i="3"/>
  <c r="F231" i="3" s="1"/>
  <c r="D230" i="3"/>
  <c r="F230" i="3" s="1"/>
  <c r="D229" i="3"/>
  <c r="F229" i="3" s="1"/>
  <c r="D228" i="3"/>
  <c r="F228" i="3" s="1"/>
  <c r="D227" i="3"/>
  <c r="F227" i="3" s="1"/>
  <c r="D226" i="3"/>
  <c r="F226" i="3" s="1"/>
  <c r="D225" i="3"/>
  <c r="F225" i="3" s="1"/>
  <c r="D224" i="3"/>
  <c r="F224" i="3" s="1"/>
  <c r="D223" i="3"/>
  <c r="F223" i="3" s="1"/>
  <c r="D222" i="3"/>
  <c r="F222" i="3" s="1"/>
  <c r="D221" i="3"/>
  <c r="F221" i="3" s="1"/>
  <c r="D220" i="3"/>
  <c r="F220" i="3" s="1"/>
  <c r="D219" i="3"/>
  <c r="F219" i="3" s="1"/>
  <c r="D218" i="3"/>
  <c r="F218" i="3" s="1"/>
  <c r="D217" i="3"/>
  <c r="F217" i="3" s="1"/>
  <c r="D216" i="3"/>
  <c r="F216" i="3" s="1"/>
  <c r="D215" i="3"/>
  <c r="F215" i="3" s="1"/>
  <c r="D214" i="3"/>
  <c r="F214" i="3" s="1"/>
  <c r="D213" i="3"/>
  <c r="F213" i="3" s="1"/>
  <c r="D212" i="3"/>
  <c r="F212" i="3" s="1"/>
  <c r="D211" i="3"/>
  <c r="F211" i="3" s="1"/>
  <c r="D210" i="3"/>
  <c r="F210" i="3" s="1"/>
  <c r="D209" i="3"/>
  <c r="F209" i="3" s="1"/>
  <c r="D208" i="3"/>
  <c r="F208" i="3" s="1"/>
  <c r="D207" i="3"/>
  <c r="F207" i="3" s="1"/>
  <c r="D206" i="3"/>
  <c r="F206" i="3" s="1"/>
  <c r="D205" i="3"/>
  <c r="F205" i="3" s="1"/>
  <c r="D204" i="3"/>
  <c r="F204" i="3" s="1"/>
  <c r="D203" i="3"/>
  <c r="F203" i="3" s="1"/>
  <c r="D202" i="3"/>
  <c r="F202" i="3" s="1"/>
  <c r="D201" i="3"/>
  <c r="F201" i="3" s="1"/>
  <c r="D200" i="3"/>
  <c r="F200" i="3" s="1"/>
  <c r="D199" i="3"/>
  <c r="F199" i="3" s="1"/>
  <c r="D198" i="3"/>
  <c r="F198" i="3" s="1"/>
  <c r="D197" i="3"/>
  <c r="F197" i="3" s="1"/>
  <c r="D196" i="3"/>
  <c r="F196" i="3" s="1"/>
  <c r="D195" i="3"/>
  <c r="F195" i="3" s="1"/>
  <c r="D194" i="3"/>
  <c r="F194" i="3" s="1"/>
  <c r="D193" i="3"/>
  <c r="F193" i="3" s="1"/>
  <c r="D192" i="3"/>
  <c r="F192" i="3" s="1"/>
  <c r="D191" i="3"/>
  <c r="F191" i="3" s="1"/>
  <c r="D190" i="3"/>
  <c r="F190" i="3" s="1"/>
  <c r="D189" i="3"/>
  <c r="F189" i="3" s="1"/>
  <c r="D188" i="3"/>
  <c r="F188" i="3" s="1"/>
  <c r="D187" i="3"/>
  <c r="F187" i="3" s="1"/>
  <c r="D186" i="3"/>
  <c r="F186" i="3" s="1"/>
  <c r="D185" i="3"/>
  <c r="F185" i="3" s="1"/>
  <c r="D184" i="3"/>
  <c r="F184" i="3" s="1"/>
  <c r="D183" i="3"/>
  <c r="F183" i="3" s="1"/>
  <c r="D182" i="3"/>
  <c r="F182" i="3" s="1"/>
  <c r="D181" i="3"/>
  <c r="F181" i="3" s="1"/>
  <c r="D180" i="3"/>
  <c r="F180" i="3" s="1"/>
  <c r="D179" i="3"/>
  <c r="F179" i="3" s="1"/>
  <c r="D178" i="3"/>
  <c r="F178" i="3" s="1"/>
  <c r="D177" i="3"/>
  <c r="F177" i="3" s="1"/>
  <c r="D176" i="3"/>
  <c r="F176" i="3" s="1"/>
  <c r="D175" i="3"/>
  <c r="F175" i="3" s="1"/>
  <c r="D174" i="3"/>
  <c r="F174" i="3" s="1"/>
  <c r="D173" i="3"/>
  <c r="F173" i="3" s="1"/>
  <c r="D172" i="3"/>
  <c r="F172" i="3" s="1"/>
  <c r="D171" i="3"/>
  <c r="F171" i="3" s="1"/>
  <c r="D170" i="3"/>
  <c r="F170" i="3" s="1"/>
  <c r="D169" i="3"/>
  <c r="F169" i="3" s="1"/>
  <c r="D168" i="3"/>
  <c r="F168" i="3" s="1"/>
  <c r="D167" i="3"/>
  <c r="F167" i="3" s="1"/>
  <c r="D166" i="3"/>
  <c r="F166" i="3" s="1"/>
  <c r="D165" i="3"/>
  <c r="F165" i="3" s="1"/>
  <c r="D164" i="3"/>
  <c r="F164" i="3" s="1"/>
  <c r="D163" i="3"/>
  <c r="F163" i="3" s="1"/>
  <c r="D162" i="3"/>
  <c r="F162" i="3" s="1"/>
  <c r="D161" i="3"/>
  <c r="F161" i="3" s="1"/>
  <c r="D160" i="3"/>
  <c r="F160" i="3" s="1"/>
  <c r="D159" i="3"/>
  <c r="F159" i="3" s="1"/>
  <c r="D158" i="3"/>
  <c r="F158" i="3" s="1"/>
  <c r="D157" i="3"/>
  <c r="F157" i="3" s="1"/>
  <c r="D156" i="3"/>
  <c r="F156" i="3" s="1"/>
  <c r="D155" i="3"/>
  <c r="F155" i="3" s="1"/>
  <c r="D154" i="3"/>
  <c r="F154" i="3" s="1"/>
  <c r="D153" i="3"/>
  <c r="F153" i="3" s="1"/>
  <c r="D152" i="3"/>
  <c r="F152" i="3" s="1"/>
  <c r="D150" i="3"/>
  <c r="F150" i="3" s="1"/>
  <c r="D149" i="3"/>
  <c r="F149" i="3" s="1"/>
  <c r="D148" i="3"/>
  <c r="F148" i="3" s="1"/>
  <c r="D147" i="3"/>
  <c r="F147" i="3" s="1"/>
  <c r="D146" i="3"/>
  <c r="F146" i="3" s="1"/>
  <c r="D144" i="3"/>
  <c r="F144" i="3" s="1"/>
  <c r="D143" i="3"/>
  <c r="F143" i="3" s="1"/>
  <c r="D142" i="3"/>
  <c r="F142" i="3" s="1"/>
  <c r="D141" i="3"/>
  <c r="F141" i="3" s="1"/>
  <c r="D140" i="3"/>
  <c r="F140" i="3" s="1"/>
  <c r="D139" i="3"/>
  <c r="F139" i="3" s="1"/>
  <c r="D138" i="3"/>
  <c r="F138" i="3" s="1"/>
  <c r="D136" i="3"/>
  <c r="F136" i="3" s="1"/>
  <c r="D135" i="3"/>
  <c r="F135" i="3" s="1"/>
  <c r="D134" i="3"/>
  <c r="F134" i="3" s="1"/>
  <c r="D133" i="3"/>
  <c r="F133" i="3" s="1"/>
  <c r="D132" i="3"/>
  <c r="F132" i="3" s="1"/>
  <c r="D131" i="3"/>
  <c r="F131" i="3" s="1"/>
  <c r="D130" i="3"/>
  <c r="F130" i="3" s="1"/>
  <c r="D128" i="3"/>
  <c r="F128" i="3" s="1"/>
  <c r="D127" i="3"/>
  <c r="F127" i="3" s="1"/>
  <c r="D126" i="3"/>
  <c r="F126" i="3" s="1"/>
  <c r="D125" i="3"/>
  <c r="F125" i="3" s="1"/>
  <c r="D124" i="3"/>
  <c r="F124" i="3" s="1"/>
  <c r="D123" i="3"/>
  <c r="F123" i="3" s="1"/>
  <c r="D121" i="3"/>
  <c r="F121" i="3" s="1"/>
  <c r="D120" i="3"/>
  <c r="F120" i="3" s="1"/>
  <c r="D119" i="3"/>
  <c r="F119" i="3" s="1"/>
  <c r="D118" i="3"/>
  <c r="F118" i="3" s="1"/>
  <c r="D117" i="3"/>
  <c r="F117" i="3" s="1"/>
  <c r="D116" i="3"/>
  <c r="F116" i="3" s="1"/>
  <c r="D115" i="3"/>
  <c r="F115" i="3" s="1"/>
  <c r="D113" i="3"/>
  <c r="F113" i="3" s="1"/>
  <c r="D112" i="3"/>
  <c r="F112" i="3" s="1"/>
  <c r="D111" i="3"/>
  <c r="F111" i="3" s="1"/>
  <c r="D110" i="3"/>
  <c r="F110" i="3" s="1"/>
  <c r="D109" i="3"/>
  <c r="F109" i="3" s="1"/>
  <c r="F108" i="3"/>
  <c r="D108" i="3"/>
  <c r="D107" i="3"/>
  <c r="F107" i="3" s="1"/>
  <c r="D106" i="3"/>
  <c r="F106" i="3" s="1"/>
  <c r="D104" i="3"/>
  <c r="F104" i="3" s="1"/>
  <c r="D103" i="3"/>
  <c r="F103" i="3" s="1"/>
  <c r="D102" i="3"/>
  <c r="F102" i="3" s="1"/>
  <c r="F101" i="3"/>
  <c r="D101" i="3"/>
  <c r="D100" i="3"/>
  <c r="F100" i="3" s="1"/>
  <c r="D99" i="3"/>
  <c r="F99" i="3" s="1"/>
  <c r="D98" i="3"/>
  <c r="F98" i="3" s="1"/>
  <c r="D96" i="3"/>
  <c r="F96" i="3" s="1"/>
  <c r="D95" i="3"/>
  <c r="F95" i="3" s="1"/>
  <c r="F94" i="3"/>
  <c r="D94" i="3"/>
  <c r="D93" i="3"/>
  <c r="F93" i="3" s="1"/>
  <c r="D92" i="3"/>
  <c r="F92" i="3" s="1"/>
  <c r="D91" i="3"/>
  <c r="F91" i="3" s="1"/>
  <c r="D89" i="3"/>
  <c r="F89" i="3" s="1"/>
  <c r="D88" i="3"/>
  <c r="F88" i="3" s="1"/>
  <c r="F87" i="3"/>
  <c r="D87" i="3"/>
  <c r="D86" i="3"/>
  <c r="F86" i="3" s="1"/>
  <c r="D85" i="3"/>
  <c r="F85" i="3" s="1"/>
  <c r="D84" i="3"/>
  <c r="F84" i="3" s="1"/>
  <c r="D83" i="3"/>
  <c r="F83" i="3" s="1"/>
  <c r="D81" i="3"/>
  <c r="F81" i="3" s="1"/>
  <c r="F80" i="3"/>
  <c r="D80" i="3"/>
  <c r="D79" i="3"/>
  <c r="F79" i="3" s="1"/>
  <c r="D78" i="3"/>
  <c r="F78" i="3" s="1"/>
  <c r="D77" i="3"/>
  <c r="F77" i="3" s="1"/>
  <c r="D76" i="3"/>
  <c r="F76" i="3" s="1"/>
  <c r="D75" i="3"/>
  <c r="F75" i="3" s="1"/>
  <c r="F74" i="3"/>
  <c r="D74" i="3"/>
  <c r="D73" i="3"/>
  <c r="F73" i="3" s="1"/>
  <c r="D71" i="3"/>
  <c r="F71" i="3" s="1"/>
  <c r="D70" i="3"/>
  <c r="F70" i="3" s="1"/>
  <c r="D69" i="3"/>
  <c r="F69" i="3" s="1"/>
  <c r="D68" i="3"/>
  <c r="F68" i="3" s="1"/>
  <c r="F67" i="3"/>
  <c r="D67" i="3"/>
  <c r="D66" i="3"/>
  <c r="F66" i="3" s="1"/>
  <c r="D65" i="3"/>
  <c r="F65" i="3" s="1"/>
  <c r="D63" i="3"/>
  <c r="F63" i="3" s="1"/>
  <c r="D62" i="3"/>
  <c r="F62" i="3" s="1"/>
  <c r="D61" i="3"/>
  <c r="F61" i="3" s="1"/>
  <c r="F60" i="3"/>
  <c r="D60" i="3"/>
  <c r="D59" i="3"/>
  <c r="F59" i="3" s="1"/>
  <c r="D58" i="3"/>
  <c r="F58" i="3" s="1"/>
  <c r="D56" i="3"/>
  <c r="F56" i="3" s="1"/>
  <c r="D55" i="3"/>
  <c r="F55" i="3" s="1"/>
  <c r="D54" i="3"/>
  <c r="F54" i="3" s="1"/>
  <c r="F53" i="3"/>
  <c r="D53" i="3"/>
  <c r="D52" i="3"/>
  <c r="F52" i="3" s="1"/>
  <c r="D51" i="3"/>
  <c r="F51" i="3" s="1"/>
  <c r="D49" i="3"/>
  <c r="F49" i="3" s="1"/>
  <c r="D48" i="3"/>
  <c r="F48" i="3" s="1"/>
  <c r="D47" i="3"/>
  <c r="F47" i="3" s="1"/>
  <c r="F46" i="3"/>
  <c r="D46" i="3"/>
  <c r="D45" i="3"/>
  <c r="F45" i="3" s="1"/>
  <c r="D44" i="3"/>
  <c r="F44" i="3" s="1"/>
  <c r="D42" i="3"/>
  <c r="F42" i="3" s="1"/>
  <c r="D41" i="3"/>
  <c r="F41" i="3" s="1"/>
  <c r="D40" i="3"/>
  <c r="F40" i="3" s="1"/>
  <c r="F39" i="3"/>
  <c r="D39" i="3"/>
  <c r="D38" i="3"/>
  <c r="F38" i="3" s="1"/>
  <c r="D37" i="3"/>
  <c r="F37" i="3" s="1"/>
  <c r="D36" i="3"/>
  <c r="F36" i="3" s="1"/>
  <c r="D35" i="3"/>
  <c r="F35" i="3" s="1"/>
  <c r="D34" i="3"/>
  <c r="F34" i="3" s="1"/>
  <c r="F32" i="3"/>
  <c r="D32" i="3"/>
  <c r="D31" i="3"/>
  <c r="F31" i="3" s="1"/>
  <c r="D30" i="3"/>
  <c r="F30" i="3" s="1"/>
  <c r="D29" i="3"/>
  <c r="F29" i="3" s="1"/>
  <c r="D28" i="3"/>
  <c r="F28" i="3" s="1"/>
  <c r="D27" i="3"/>
  <c r="F27" i="3" s="1"/>
  <c r="F26" i="3"/>
  <c r="D26" i="3"/>
  <c r="D25" i="3"/>
  <c r="F25" i="3" s="1"/>
  <c r="D23" i="3"/>
  <c r="F23" i="3" s="1"/>
  <c r="D22" i="3"/>
  <c r="F22" i="3" s="1"/>
  <c r="D21" i="3"/>
  <c r="F21" i="3" s="1"/>
  <c r="D20" i="3"/>
  <c r="F20" i="3" s="1"/>
  <c r="F19" i="3"/>
  <c r="D19" i="3"/>
  <c r="D18" i="3"/>
  <c r="F18" i="3" s="1"/>
  <c r="D17" i="3"/>
  <c r="F17" i="3" s="1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D8" i="3"/>
  <c r="F8" i="3" s="1"/>
  <c r="D7" i="3"/>
  <c r="F7" i="3" s="1"/>
  <c r="D6" i="3"/>
  <c r="F6" i="3" s="1"/>
  <c r="F5" i="3"/>
  <c r="D5" i="3"/>
  <c r="D4" i="3"/>
  <c r="F4" i="3" s="1"/>
  <c r="D3" i="3"/>
  <c r="F3" i="3" s="1"/>
  <c r="B38" i="11" l="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" i="11"/>
  <c r="B42" i="4" l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</calcChain>
</file>

<file path=xl/sharedStrings.xml><?xml version="1.0" encoding="utf-8"?>
<sst xmlns="http://schemas.openxmlformats.org/spreadsheetml/2006/main" count="1346" uniqueCount="476">
  <si>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</si>
  <si>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</si>
  <si>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</si>
  <si>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</si>
  <si>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</si>
  <si>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</si>
  <si>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</si>
  <si>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</si>
  <si>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</si>
  <si>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</si>
  <si>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</si>
  <si>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</si>
  <si>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</si>
  <si>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</si>
  <si>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</si>
  <si>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</si>
  <si>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</si>
  <si>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</si>
  <si>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Meter</t>
  </si>
  <si>
    <t>Magnetic Susceptibility</t>
  </si>
  <si>
    <t>Box #</t>
  </si>
  <si>
    <t>Start</t>
  </si>
  <si>
    <t>End</t>
  </si>
  <si>
    <t>Recovery (%)</t>
  </si>
  <si>
    <t>Joint Orientation 2</t>
  </si>
  <si>
    <t>Joint Orientation 3</t>
  </si>
  <si>
    <t>Joint Orientation 4</t>
  </si>
  <si>
    <t>Joint Orientation 1 (degrees)</t>
  </si>
  <si>
    <t>Incompetent Rock</t>
  </si>
  <si>
    <t>3 - Medium Weathered</t>
  </si>
  <si>
    <t>2 - Slightly Weathered</t>
  </si>
  <si>
    <t>1 - Unweathered</t>
  </si>
  <si>
    <t>1 - No Reaction</t>
  </si>
  <si>
    <t>3 - Moderate</t>
  </si>
  <si>
    <t>4 - Hard</t>
  </si>
  <si>
    <t>2 - Soft</t>
  </si>
  <si>
    <t>3 - Medium</t>
  </si>
  <si>
    <t>Rubble</t>
  </si>
  <si>
    <t>60, planar, smooth, oxide infill</t>
  </si>
  <si>
    <t>80, 0.1m, planar, rough, oxide infill</t>
  </si>
  <si>
    <t>90, 0.055m, planar, smooth, oxide infill</t>
  </si>
  <si>
    <t>25, 0.96m, planar, smooth, oxide infill</t>
  </si>
  <si>
    <t>75, 0.04m, planar, smooth, minor oxide infill with malachite</t>
  </si>
  <si>
    <t>35, planar, smooth, minor oxide infill</t>
  </si>
  <si>
    <t>50, planar, smooth, minor oxide infill</t>
  </si>
  <si>
    <t>80, 0.01m, planar, smooth, no infill</t>
  </si>
  <si>
    <t>45, 0.1m, planar, smooth, no infill</t>
  </si>
  <si>
    <t>75, 0.1m, planar, smooth, minor oxide infill</t>
  </si>
  <si>
    <t>60, 0.08m, planar, smooth, no infill</t>
  </si>
  <si>
    <t>70, 0.3m, planar, smooth, minor oxide infill</t>
  </si>
  <si>
    <t>20, 0.26m, planar, smoth, oxide infill</t>
  </si>
  <si>
    <t>40, 0.56m, planar, smooth, minor oxide infill</t>
  </si>
  <si>
    <t>20, planar, smooth, oxide infill</t>
  </si>
  <si>
    <t>55, planar, smooth, oxide infill</t>
  </si>
  <si>
    <t>2 - Weak Reaction</t>
  </si>
  <si>
    <t>40, 0.53m, planar,smooth, no infill</t>
  </si>
  <si>
    <t>60, 0.19m, planar, rough, no infill</t>
  </si>
  <si>
    <t>45, planar, smooth, oxide infill</t>
  </si>
  <si>
    <t>20, weakly undulating, smooth, minor oxide infill</t>
  </si>
  <si>
    <t>50, 0.45m, planar, smooth, minor oxide infill</t>
  </si>
  <si>
    <t>50, 0.11m, planar, smooth, oxide infill</t>
  </si>
  <si>
    <t>40, 0.03m, weakly undulating, smooth, no infill</t>
  </si>
  <si>
    <t>50, 0.44m, planar, smoth, no infill</t>
  </si>
  <si>
    <t>70, 0.05m, planar, rough, no infill</t>
  </si>
  <si>
    <t>70, 0.15m, planar, smooth, oxide infill</t>
  </si>
  <si>
    <t>50, 0.05, planar, smooth, no infill</t>
  </si>
  <si>
    <t>55, 0.03m, planar, smooth, no infill</t>
  </si>
  <si>
    <t>60, planar, smooth, no infill</t>
  </si>
  <si>
    <t>25, planar, smooth, oxide infill</t>
  </si>
  <si>
    <t>70, 0.1m, planar, smooth, oxide infill</t>
  </si>
  <si>
    <t>50, 0.07m, planar, smooth, minor oxide infill</t>
  </si>
  <si>
    <t>65, planar, smooth, oxide infill</t>
  </si>
  <si>
    <t>40, 0.04m, planar, smooth, no infill</t>
  </si>
  <si>
    <t>50, planar, smooth, no infill</t>
  </si>
  <si>
    <t>70, 0.31m, planar, smooth, oxide infill</t>
  </si>
  <si>
    <t>35, 1.06m, planar, smooth, no infill</t>
  </si>
  <si>
    <t>80, 0.19m, planar, smooth, no infill</t>
  </si>
  <si>
    <t>50, 0.12m, planar,s mooth, oxide infill</t>
  </si>
  <si>
    <t>30, 0.19m, planar sooth, minor oxide infill</t>
  </si>
  <si>
    <t>70, 0.14m, planar, smooth, no infill</t>
  </si>
  <si>
    <t>30, 0.07m, planar, smooth, no infill</t>
  </si>
  <si>
    <t>70, planar, smooth, no infill</t>
  </si>
  <si>
    <t>45, 0.35m, planar, smooth, no infill</t>
  </si>
  <si>
    <t>40, 0.02m, planar, rough, no infill</t>
  </si>
  <si>
    <t>70, 0.04, planar, rough, no infill</t>
  </si>
  <si>
    <t>60, 0.07m, planar, smooth, no infill</t>
  </si>
  <si>
    <t>30, planar, rough, oxide infill</t>
  </si>
  <si>
    <t>40, planar, smooth, no infill</t>
  </si>
  <si>
    <t>70, 0.72m, planar, smooth, no infill</t>
  </si>
  <si>
    <t>50, 0.04m planar, smooth no infill</t>
  </si>
  <si>
    <t>60, 0.04m, planar, smooth, no infill</t>
  </si>
  <si>
    <t>60, 0.23m, planar, smooth, no infill</t>
  </si>
  <si>
    <t>70, planar, smooth, minor oxide infill</t>
  </si>
  <si>
    <t>60, 0.04m, planar, smooth, minor oxide infill</t>
  </si>
  <si>
    <t>60, 0.1m, planar,smooth, oxide infill</t>
  </si>
  <si>
    <t>70, 0.07m, planar, smooth, no infill</t>
  </si>
  <si>
    <t>35, strongly undulating, smooth, oxide infill</t>
  </si>
  <si>
    <t>45, planar, smooth, no infill</t>
  </si>
  <si>
    <t>50, 0.05m, planar, smooth, oxide infill</t>
  </si>
  <si>
    <t>70, 0.13m, planar, smooth, minor oxide infill</t>
  </si>
  <si>
    <t>70, 0.11m, planar, smooth, minor oxide infill</t>
  </si>
  <si>
    <t>75, 0.015m, planar, smooth, no infill</t>
  </si>
  <si>
    <t>75, 0.08m, planar, smooth, no infill</t>
  </si>
  <si>
    <t>80, 0.05m, planar, smooth, no infill</t>
  </si>
  <si>
    <t>80, 0.06m, planar, smooth, no infill</t>
  </si>
  <si>
    <t>60, 0.31m, planar, smooth, no infill</t>
  </si>
  <si>
    <t>60, planar, smooth, no inill</t>
  </si>
  <si>
    <t>30, planar, smooth, minor oxide infill</t>
  </si>
  <si>
    <t>40, planar, smooth, minor oxide infill</t>
  </si>
  <si>
    <t>40, 0.2m, planar, smooth, no infill</t>
  </si>
  <si>
    <t>65, 0.1m, weakly undulating, smooth, no infill</t>
  </si>
  <si>
    <t>80, 0.15m, planar, smooth, no infill</t>
  </si>
  <si>
    <t>45, 0.13m, planar, smooth, no infill</t>
  </si>
  <si>
    <t>75, 0.03m, planar, smooth, no infill</t>
  </si>
  <si>
    <t>40, 0.33m, planar, smooth, no infill</t>
  </si>
  <si>
    <t>85, 0.3m, planr, smooth, no infill</t>
  </si>
  <si>
    <t>15, planar, smooth, no infill</t>
  </si>
  <si>
    <t>70, 0.055m, planar, smooth, oxide infill</t>
  </si>
  <si>
    <t>40, 0.06m, planar, smooth, minor oxide infill</t>
  </si>
  <si>
    <t>80, 0.12m, slightly undulating, smooth, no infill</t>
  </si>
  <si>
    <t>30, planar, smooth, oxide infill</t>
  </si>
  <si>
    <t>60, 0.17m, planar, smooth, no infill</t>
  </si>
  <si>
    <t>80, 0.09m, planar, smooth, no infill</t>
  </si>
  <si>
    <t>70, 0.21m, planar, smooth, no infill</t>
  </si>
  <si>
    <t>50, 0.85m, planar, smooth, no infill</t>
  </si>
  <si>
    <t>30, 0.12m, planar, smooth, no infill</t>
  </si>
  <si>
    <t>35, planar, smooth, no infill</t>
  </si>
  <si>
    <t>35, 0.28m, planar, smooth, no infill</t>
  </si>
  <si>
    <t>30, undulating, smooth, no infill</t>
  </si>
  <si>
    <t>70, planar, smooth, oxide infill</t>
  </si>
  <si>
    <t>50, planar, smooth, oxide infill</t>
  </si>
  <si>
    <t>40, planar, smooth, oxide infill</t>
  </si>
  <si>
    <t>60, weakly undulating, smooth, oxide infill</t>
  </si>
  <si>
    <t>80, 0.11m, planar, smooth, oxide infill</t>
  </si>
  <si>
    <t>80, stepped, rough, oxide infill</t>
  </si>
  <si>
    <t>65, 0.06m, planar, smooth, oxide infill</t>
  </si>
  <si>
    <t>55, 0.63m, planar, smooth, no infill</t>
  </si>
  <si>
    <t>75, 0.14m, planar, smooth, oxide infill</t>
  </si>
  <si>
    <t>5, planar, smooth, oxide infill</t>
  </si>
  <si>
    <t>70, 0.04m planar, smooth, oxide infill</t>
  </si>
  <si>
    <t>Incompetent rock</t>
  </si>
  <si>
    <t>55, 0.37m, planar, smooth, no infill</t>
  </si>
  <si>
    <t>45, 0.12m, planar, smooth, oxide infill</t>
  </si>
  <si>
    <t>EOH</t>
  </si>
  <si>
    <t xml:space="preserve">55, 0.1m, planar, smooth, oxide infill, </t>
  </si>
  <si>
    <t>70, 0.6m, planar, smooth, oxide infill</t>
  </si>
  <si>
    <t>40, 0.14m, planar, smooth, oxide infill</t>
  </si>
  <si>
    <t>50, 0.06m, planar, smooth, oxide infill</t>
  </si>
  <si>
    <t>65, 0.07m, planar, smooth, oxide infill</t>
  </si>
  <si>
    <t>40, 0.48m, planar, smooth, no infill</t>
  </si>
  <si>
    <t>50, 0.67m, planar, smooth, no infill</t>
  </si>
  <si>
    <t>50, 0.09m, planar, fairly rough, minor oxide infill</t>
  </si>
  <si>
    <t>75, planar, smooth, no infill</t>
  </si>
  <si>
    <t>40, 0.34m, planar, smooth, no infill</t>
  </si>
  <si>
    <t>45, 0.76m, planar, smooth, no infill</t>
  </si>
  <si>
    <t>45, 1.06m, planar, smooth, no infill</t>
  </si>
  <si>
    <t>65, planar, smooth, no infill</t>
  </si>
  <si>
    <t>50, 0.15m, planar, smooth, no infill</t>
  </si>
  <si>
    <t>40, 0.20m, planar, smooth, no infill</t>
  </si>
  <si>
    <t>50, weakly undulating, smooth, no infill</t>
  </si>
  <si>
    <t>60, 0.06m, planar, smooth, no infill</t>
  </si>
  <si>
    <t>55, planar, smooth, no infill</t>
  </si>
  <si>
    <t>MI-23-07</t>
  </si>
  <si>
    <t>H680207</t>
  </si>
  <si>
    <t>BLANK</t>
  </si>
  <si>
    <t>23-006</t>
  </si>
  <si>
    <t>H680208</t>
  </si>
  <si>
    <t>H680209</t>
  </si>
  <si>
    <t>H680210</t>
  </si>
  <si>
    <t>H680211</t>
  </si>
  <si>
    <t>H680212</t>
  </si>
  <si>
    <t>H680213</t>
  </si>
  <si>
    <t>H680214</t>
  </si>
  <si>
    <t>Standard - CDN ME 1414</t>
  </si>
  <si>
    <t>H680215</t>
  </si>
  <si>
    <t>H680216</t>
  </si>
  <si>
    <t>H680217</t>
  </si>
  <si>
    <t>H680218</t>
  </si>
  <si>
    <t>H680219</t>
  </si>
  <si>
    <t>H680220</t>
  </si>
  <si>
    <t>H680221</t>
  </si>
  <si>
    <t>Coarse Reject Duplicate</t>
  </si>
  <si>
    <t>H680222</t>
  </si>
  <si>
    <t>H680223</t>
  </si>
  <si>
    <t>H680224</t>
  </si>
  <si>
    <t>H680225</t>
  </si>
  <si>
    <t>H680226</t>
  </si>
  <si>
    <t>H680227</t>
  </si>
  <si>
    <t>H680228</t>
  </si>
  <si>
    <t>H680229</t>
  </si>
  <si>
    <t>Standard - CDN SE 2</t>
  </si>
  <si>
    <t>H680230</t>
  </si>
  <si>
    <t>H680231</t>
  </si>
  <si>
    <t>H680232</t>
  </si>
  <si>
    <t>H680233</t>
  </si>
  <si>
    <t>H680234</t>
  </si>
  <si>
    <t>H680235</t>
  </si>
  <si>
    <t>H680236</t>
  </si>
  <si>
    <t>H680237</t>
  </si>
  <si>
    <t>H680238</t>
  </si>
  <si>
    <t>1/4 Duplicate</t>
  </si>
  <si>
    <t>H680239</t>
  </si>
  <si>
    <t>H680240</t>
  </si>
  <si>
    <t>H680241</t>
  </si>
  <si>
    <t>23-007</t>
  </si>
  <si>
    <t>H680242</t>
  </si>
  <si>
    <t>H680243</t>
  </si>
  <si>
    <t>H680244</t>
  </si>
  <si>
    <t>H680245</t>
  </si>
  <si>
    <t>H680246</t>
  </si>
  <si>
    <t>H680247</t>
  </si>
  <si>
    <t>H680248</t>
  </si>
  <si>
    <t>H680249</t>
  </si>
  <si>
    <t>H680250</t>
  </si>
  <si>
    <t>H680251</t>
  </si>
  <si>
    <t>H680252</t>
  </si>
  <si>
    <t>H680253</t>
  </si>
  <si>
    <t>H680254</t>
  </si>
  <si>
    <t>H680255</t>
  </si>
  <si>
    <t>H680256</t>
  </si>
  <si>
    <t>H680257</t>
  </si>
  <si>
    <t>H680258</t>
  </si>
  <si>
    <t>H680259</t>
  </si>
  <si>
    <t>H680260</t>
  </si>
  <si>
    <t>H680261</t>
  </si>
  <si>
    <t>H680262</t>
  </si>
  <si>
    <t>H680263</t>
  </si>
  <si>
    <t>H680264</t>
  </si>
  <si>
    <t>H680265</t>
  </si>
  <si>
    <t>H680266</t>
  </si>
  <si>
    <t>H680267</t>
  </si>
  <si>
    <t>H680268</t>
  </si>
  <si>
    <t>H680269</t>
  </si>
  <si>
    <t>H680270</t>
  </si>
  <si>
    <t>H680271</t>
  </si>
  <si>
    <t>H680272</t>
  </si>
  <si>
    <t>H680273</t>
  </si>
  <si>
    <t>H680274</t>
  </si>
  <si>
    <t>H680275</t>
  </si>
  <si>
    <t>H680276</t>
  </si>
  <si>
    <t>H680277</t>
  </si>
  <si>
    <t>H680278</t>
  </si>
  <si>
    <t>H680279</t>
  </si>
  <si>
    <t>H680280</t>
  </si>
  <si>
    <t>H680281</t>
  </si>
  <si>
    <t>23-008</t>
  </si>
  <si>
    <t>H680282</t>
  </si>
  <si>
    <t>H680283</t>
  </si>
  <si>
    <t>H680284</t>
  </si>
  <si>
    <t>H680285</t>
  </si>
  <si>
    <t>H680286</t>
  </si>
  <si>
    <t>H680287</t>
  </si>
  <si>
    <t>H680288</t>
  </si>
  <si>
    <t>H680289</t>
  </si>
  <si>
    <t>H680290</t>
  </si>
  <si>
    <t>H680291</t>
  </si>
  <si>
    <t>H680292</t>
  </si>
  <si>
    <t>H680293</t>
  </si>
  <si>
    <t>H680294</t>
  </si>
  <si>
    <t>H680295</t>
  </si>
  <si>
    <t>H680296</t>
  </si>
  <si>
    <t>H680297</t>
  </si>
  <si>
    <t>H680298</t>
  </si>
  <si>
    <t>H680299</t>
  </si>
  <si>
    <t>H680300</t>
  </si>
  <si>
    <t>H680301</t>
  </si>
  <si>
    <t>H680302</t>
  </si>
  <si>
    <t>H680303</t>
  </si>
  <si>
    <t>H680304</t>
  </si>
  <si>
    <t>H680305</t>
  </si>
  <si>
    <t>H680306</t>
  </si>
  <si>
    <t>H680307</t>
  </si>
  <si>
    <t>H680308</t>
  </si>
  <si>
    <t>H680309</t>
  </si>
  <si>
    <t>H680310</t>
  </si>
  <si>
    <t>H680311</t>
  </si>
  <si>
    <t>H680312</t>
  </si>
  <si>
    <t>H680313</t>
  </si>
  <si>
    <t>H680314</t>
  </si>
  <si>
    <t>H680315</t>
  </si>
  <si>
    <t>H680316</t>
  </si>
  <si>
    <t>H680317</t>
  </si>
  <si>
    <t>H680318</t>
  </si>
  <si>
    <t>H680319</t>
  </si>
  <si>
    <t>H680320</t>
  </si>
  <si>
    <t>H680321</t>
  </si>
  <si>
    <t>23-009</t>
  </si>
  <si>
    <t>H680322</t>
  </si>
  <si>
    <t>H680323</t>
  </si>
  <si>
    <t>H680324</t>
  </si>
  <si>
    <t>H680325</t>
  </si>
  <si>
    <t>H680326</t>
  </si>
  <si>
    <t>H680327</t>
  </si>
  <si>
    <t>H680328</t>
  </si>
  <si>
    <t>H680329</t>
  </si>
  <si>
    <t>H680330</t>
  </si>
  <si>
    <t>H680331</t>
  </si>
  <si>
    <t>H680332</t>
  </si>
  <si>
    <t>H680333</t>
  </si>
  <si>
    <t>H680334</t>
  </si>
  <si>
    <t>H680335</t>
  </si>
  <si>
    <t>H680336</t>
  </si>
  <si>
    <t>H680337</t>
  </si>
  <si>
    <t>H680338</t>
  </si>
  <si>
    <t>H680339</t>
  </si>
  <si>
    <t>H680340</t>
  </si>
  <si>
    <t>H680341</t>
  </si>
  <si>
    <t>H680342</t>
  </si>
  <si>
    <t>H680343</t>
  </si>
  <si>
    <t>H680344</t>
  </si>
  <si>
    <t>H680345</t>
  </si>
  <si>
    <t>H680346</t>
  </si>
  <si>
    <t>H680347</t>
  </si>
  <si>
    <t>H680348</t>
  </si>
  <si>
    <t>H680349</t>
  </si>
  <si>
    <t>H680350</t>
  </si>
  <si>
    <t>H680351</t>
  </si>
  <si>
    <t>H680352</t>
  </si>
  <si>
    <t>H680353</t>
  </si>
  <si>
    <t>H680354</t>
  </si>
  <si>
    <t>H680355</t>
  </si>
  <si>
    <t>H680356</t>
  </si>
  <si>
    <t>H680357</t>
  </si>
  <si>
    <t>H680358</t>
  </si>
  <si>
    <t>H680359</t>
  </si>
  <si>
    <t>H680360</t>
  </si>
  <si>
    <t>H680361</t>
  </si>
  <si>
    <t>23-010</t>
  </si>
  <si>
    <t>H680362</t>
  </si>
  <si>
    <t>H680363</t>
  </si>
  <si>
    <t>H680364</t>
  </si>
  <si>
    <t>H680365</t>
  </si>
  <si>
    <t>H680366</t>
  </si>
  <si>
    <t>H680367</t>
  </si>
  <si>
    <t>H680368</t>
  </si>
  <si>
    <t>H680369</t>
  </si>
  <si>
    <t>H680370</t>
  </si>
  <si>
    <t>H680371</t>
  </si>
  <si>
    <t>H680372</t>
  </si>
  <si>
    <t>H680373</t>
  </si>
  <si>
    <t>H680374</t>
  </si>
  <si>
    <t>H680375</t>
  </si>
  <si>
    <t>H680376</t>
  </si>
  <si>
    <t>H680377</t>
  </si>
  <si>
    <t>H680378</t>
  </si>
  <si>
    <t>H680379</t>
  </si>
  <si>
    <t>H680380</t>
  </si>
  <si>
    <t>H680381</t>
  </si>
  <si>
    <t>H680382</t>
  </si>
  <si>
    <t>H680383</t>
  </si>
  <si>
    <t>H680384</t>
  </si>
  <si>
    <t>H680385</t>
  </si>
  <si>
    <t>H680386</t>
  </si>
  <si>
    <t>H680387</t>
  </si>
  <si>
    <t>H680388</t>
  </si>
  <si>
    <t>H680389</t>
  </si>
  <si>
    <t>H680390</t>
  </si>
  <si>
    <t>H680391</t>
  </si>
  <si>
    <t>H680392</t>
  </si>
  <si>
    <t>H680393</t>
  </si>
  <si>
    <t>H680394</t>
  </si>
  <si>
    <t>H680395</t>
  </si>
  <si>
    <t>H680396</t>
  </si>
  <si>
    <t>H680397</t>
  </si>
  <si>
    <t>H680398</t>
  </si>
  <si>
    <t>H680399</t>
  </si>
  <si>
    <t>H680400</t>
  </si>
  <si>
    <t>H680401</t>
  </si>
  <si>
    <t>23-011</t>
  </si>
  <si>
    <t>H680402</t>
  </si>
  <si>
    <t>H680403</t>
  </si>
  <si>
    <t>H680404</t>
  </si>
  <si>
    <t>H680405</t>
  </si>
  <si>
    <t>H680406</t>
  </si>
  <si>
    <t>H680407</t>
  </si>
  <si>
    <t>H680408</t>
  </si>
  <si>
    <t>H680409</t>
  </si>
  <si>
    <t>H680410</t>
  </si>
  <si>
    <t>H680411</t>
  </si>
  <si>
    <t>H680412</t>
  </si>
  <si>
    <t>H680413</t>
  </si>
  <si>
    <t>H680414</t>
  </si>
  <si>
    <t>H680415</t>
  </si>
  <si>
    <t>H680416</t>
  </si>
  <si>
    <t>H680417</t>
  </si>
  <si>
    <t>H680418</t>
  </si>
  <si>
    <t>H680419</t>
  </si>
  <si>
    <t>H680420</t>
  </si>
  <si>
    <t>H680421</t>
  </si>
  <si>
    <t>H680422</t>
  </si>
  <si>
    <t>H680423</t>
  </si>
  <si>
    <t>H680424</t>
  </si>
  <si>
    <t>H680425</t>
  </si>
  <si>
    <t>H680426</t>
  </si>
  <si>
    <t>H680427</t>
  </si>
  <si>
    <t>H680428</t>
  </si>
  <si>
    <t>H680429</t>
  </si>
  <si>
    <t>H680430</t>
  </si>
  <si>
    <t>H680431</t>
  </si>
  <si>
    <t>H680432</t>
  </si>
  <si>
    <t>H680433</t>
  </si>
  <si>
    <t>H680434</t>
  </si>
  <si>
    <t>H680435</t>
  </si>
  <si>
    <t>H680436</t>
  </si>
  <si>
    <t>H680437</t>
  </si>
  <si>
    <t>H680438</t>
  </si>
  <si>
    <t>H680439</t>
  </si>
  <si>
    <t>H680440</t>
  </si>
  <si>
    <t>70, planar, smooth, minor carbonate infill</t>
  </si>
  <si>
    <t>50, planar, smooth, minor carbonate infill</t>
  </si>
  <si>
    <t>70, 0.3m, planar, smooth, carbonate</t>
  </si>
  <si>
    <t>70, 0.13m, planar, smooth, carbonate infill, 1mm</t>
  </si>
  <si>
    <t>80, 0.12m, planar, smooth, minor carbonate infill, &lt;1mm</t>
  </si>
  <si>
    <t>30, 0.13m, planar, smooth, carbonate infill</t>
  </si>
  <si>
    <t>75, 0.07m, planar, smooth, minor carbonate infill</t>
  </si>
  <si>
    <t>75, 0.4m, planar, smooth, carbonate infill</t>
  </si>
  <si>
    <t>55, planar, smooth, carbonate infill, &lt;1mm</t>
  </si>
  <si>
    <t>70, 0.12m, planar, smooth, minor carbonate infill</t>
  </si>
  <si>
    <t>40, planar, smooth, minor carbonate infill</t>
  </si>
  <si>
    <t>80, 0.03m, planar, smooth, carbonate infill, 1mm</t>
  </si>
  <si>
    <t>45, planar, smooth, carbonate infill, 1mm</t>
  </si>
  <si>
    <t>60, 0.67m, planar, smooth, carbonate infill, &lt;1mm</t>
  </si>
  <si>
    <t>10, planar, smooth, carbonate infill, 1mm</t>
  </si>
  <si>
    <t>80, 0.06m, planar, smooth, minor carbonate infill</t>
  </si>
  <si>
    <t>40, 0.03m, planar, fairly rough, minor carbonate infill</t>
  </si>
  <si>
    <t>40, 0.46m, planar, smooth, minor carbonate infill</t>
  </si>
  <si>
    <t>20, undulating, rough, minor carbonate and oxide infill</t>
  </si>
  <si>
    <t>40, 0.47m, planar, rough, minor carbonate infill</t>
  </si>
  <si>
    <t>20, planar, smooth, carbonate and oxide infill</t>
  </si>
  <si>
    <t>15, 0.3m, planar, smooth, carbonate infill</t>
  </si>
  <si>
    <t>40, planar, smooth, oxide and carbonate infill</t>
  </si>
  <si>
    <t>50, planar, smooth, carbonate infill 1mm</t>
  </si>
  <si>
    <t>70, 0.05m, planar, smooth, carbonate infill, &lt;1mm</t>
  </si>
  <si>
    <t>60, planar, smooth, minor carbonate infill</t>
  </si>
  <si>
    <t>60, 0.07m, planar, smooth, carbonate infill</t>
  </si>
  <si>
    <t>60, planar, smooth carbonate infill, 1mm</t>
  </si>
  <si>
    <t>80, planar, smooth, carbonate infill</t>
  </si>
  <si>
    <t>70, 0.11m, planar, smooth carbonate infill, &lt;1mm</t>
  </si>
  <si>
    <t>75, stepped, smooth, carbonate infill</t>
  </si>
  <si>
    <t>45, planar, smooth, carbonate infill, &lt;1mm</t>
  </si>
  <si>
    <t>35, undulating, smooth, carbonate infill, &lt;1mm</t>
  </si>
  <si>
    <t>40, planar, smooth, carbonate infill, &lt;1mm</t>
  </si>
  <si>
    <t>40, 0.22m, weakly stepped, rough, minor carbonate infill, &lt;1mm</t>
  </si>
  <si>
    <t>10, planar, smooth, carbonate infill, &lt;1mm</t>
  </si>
  <si>
    <t>30, planar, smooth, minor carbonate infill</t>
  </si>
  <si>
    <t>50, 0.2m, planar, smooth, minor carbonate infill</t>
  </si>
  <si>
    <t>60, 0.16m, planar, smooth, carbonate infill, &lt;1mm</t>
  </si>
  <si>
    <t>55, planar, smooh, carbonate infill, &lt;1mm</t>
  </si>
  <si>
    <t>80, planar, smooth, carbonate infill, 1mm</t>
  </si>
  <si>
    <t>60, 0.33, planar, smooth, carbonate and oxide infill</t>
  </si>
  <si>
    <t>30, 0.03m, strongly undulating, smooth, minor carbonate infill</t>
  </si>
  <si>
    <t>50, planar, smooth, minor oxide and carbonate infill</t>
  </si>
  <si>
    <t>55, planar, smooth, minor carbonate infill</t>
  </si>
  <si>
    <t>85, 0.09m, planar, smooth, carbonate infill, 1mm</t>
  </si>
  <si>
    <t>85, planar, smooth, minor carbonate infill</t>
  </si>
  <si>
    <t>60, planar, smooth, carbonate infill, &lt;1mm</t>
  </si>
  <si>
    <t>55, 0.16m, planar, smooth, minor carbonate infill</t>
  </si>
  <si>
    <t>60, 0.3m, planar, smooth, carbonate infill, 1mm</t>
  </si>
  <si>
    <t>parallel TCA, planar, smooth, carbonate and oxide infill</t>
  </si>
  <si>
    <t>30, 0.94m, planar, smooth, minor carbonate infill</t>
  </si>
  <si>
    <t>30, planar, smooth, oxide and carbonate infill</t>
  </si>
  <si>
    <t>50, planar, smooth, carbonate infill</t>
  </si>
  <si>
    <t>35, planar, smooth, minor carbonate infill</t>
  </si>
  <si>
    <t>70, weakly stepped, rough, carbonate infill, &lt;1mm</t>
  </si>
  <si>
    <t>70, 0.21m, planar, smooth, minor carbonate infill</t>
  </si>
  <si>
    <t>80, planar, smooth, minor carbonate infill</t>
  </si>
  <si>
    <t>70, 0.06m, planar, smooth, minor oxide infill</t>
  </si>
  <si>
    <t>70, 0.16m, planar, smooth, minor oxide infill</t>
  </si>
  <si>
    <t>80, 0.035m, planar, smooth, oxide infill</t>
  </si>
  <si>
    <t>85, planar, smooth, carbonate infill, &lt;1mm</t>
  </si>
  <si>
    <t>50, 0.07, planar, smooth, minor carbonate/quartz infill(?), 1mm</t>
  </si>
  <si>
    <t>70, 0.29m, planar, smooth, minor carbonate infill</t>
  </si>
  <si>
    <t>40, 0.18m, planar, smooth, carbonate infill</t>
  </si>
  <si>
    <t>65, 0.18m, planar, smooth, minor oxide infill</t>
  </si>
  <si>
    <t>35, 0.09m, planar, smooth minor carbonate infill</t>
  </si>
  <si>
    <t>40, 0.32m, planar, smooth, no infill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</si>
</sst>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7" xfId="0" applyBorder="1"/>
    <xf numFmtId="2" fontId="0" fillId="0" borderId="7" xfId="0" applyNumberFormat="1" applyBorder="1"/>
    <xf numFmtId="0" fontId="0" fillId="0" borderId="0" xfId="0" applyAlignment="1">
      <alignment horizontal="center"/>
    </xf>
    <xf numFmtId="10" fontId="0" fillId="0" borderId="0" xfId="1" applyNumberFormat="1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1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O278"/>
  <sheetViews>
    <sheetView tabSelected="1" view="pageBreakPreview" zoomScale="60" zoomScaleNormal="80"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0.6640625" style="15" bestFit="1" customWidth="1"/>
    <col min="2" max="2" width="7.6640625" style="15" bestFit="1" customWidth="1"/>
    <col min="3" max="3" width="14.77734375" style="15" bestFit="1" customWidth="1"/>
    <col min="4" max="4" width="9.77734375" style="15" bestFit="1" customWidth="1"/>
    <col min="5" max="5" width="15.6640625" style="15" bestFit="1" customWidth="1"/>
    <col min="6" max="6" width="21.21875" style="15" bestFit="1" customWidth="1"/>
    <col min="7" max="7" width="23.6640625" style="15" bestFit="1" customWidth="1"/>
    <col min="8" max="8" width="16" style="15" bestFit="1" customWidth="1"/>
    <col min="9" max="9" width="21.21875" style="15" bestFit="1" customWidth="1"/>
    <col min="10" max="10" width="10.88671875" style="15" bestFit="1" customWidth="1"/>
    <col min="11" max="11" width="62" style="15" bestFit="1" customWidth="1"/>
    <col min="12" max="12" width="63.21875" style="15" bestFit="1" customWidth="1"/>
    <col min="13" max="13" width="62" style="15" bestFit="1" customWidth="1"/>
    <col min="14" max="14" width="49.77734375" style="15" bestFit="1" customWidth="1"/>
    <col min="15" max="15" width="17.88671875" style="15" bestFit="1" customWidth="1"/>
    <col min="16" max="16384" width="8.88671875" style="15"/>
  </cols>
  <sheetData>
    <row r="1" spans="1:15" ht="17.399999999999999" x14ac:dyDescent="0.3">
      <c r="A1" s="14" t="s">
        <v>2</v>
      </c>
      <c r="B1" s="14" t="s">
        <v>3</v>
      </c>
      <c r="C1" s="17" t="s">
        <v>9</v>
      </c>
      <c r="D1" s="17" t="s">
        <v>10</v>
      </c>
      <c r="E1" s="17" t="s">
        <v>11</v>
      </c>
      <c r="F1" s="17" t="s">
        <v>12</v>
      </c>
      <c r="G1" s="17" t="s">
        <v>13</v>
      </c>
      <c r="H1" s="17" t="s">
        <v>14</v>
      </c>
      <c r="I1" s="17" t="s">
        <v>15</v>
      </c>
      <c r="J1" s="17" t="s">
        <v>16</v>
      </c>
      <c r="K1" s="17" t="s">
        <v>27</v>
      </c>
      <c r="L1" s="17" t="s">
        <v>24</v>
      </c>
      <c r="M1" s="17" t="s">
        <v>25</v>
      </c>
      <c r="N1" s="17" t="s">
        <v>26</v>
      </c>
      <c r="O1" s="17" t="s">
        <v>17</v>
      </c>
    </row>
    <row r="2" spans="1:15" x14ac:dyDescent="0.3">
      <c r="A2" s="1">
        <v>0</v>
      </c>
      <c r="B2" s="1">
        <v>6</v>
      </c>
      <c r="C2" s="2">
        <v>1.8</v>
      </c>
      <c r="D2" s="2">
        <v>0.24</v>
      </c>
      <c r="E2" s="1" t="s">
        <v>33</v>
      </c>
      <c r="F2" s="1" t="s">
        <v>32</v>
      </c>
      <c r="G2" s="1" t="s">
        <v>29</v>
      </c>
      <c r="H2" s="1" t="s">
        <v>36</v>
      </c>
      <c r="I2" s="1">
        <v>99</v>
      </c>
      <c r="J2" s="1">
        <v>0</v>
      </c>
      <c r="K2" s="1"/>
      <c r="L2" s="1"/>
      <c r="M2" s="1"/>
      <c r="N2" s="1"/>
      <c r="O2" s="1" t="s">
        <v>37</v>
      </c>
    </row>
    <row r="3" spans="1:15" x14ac:dyDescent="0.3">
      <c r="A3" s="1">
        <f>B2</f>
        <v>6</v>
      </c>
      <c r="B3" s="1">
        <f>B2+3</f>
        <v>9</v>
      </c>
      <c r="C3" s="2">
        <v>1.99</v>
      </c>
      <c r="D3" s="2">
        <v>0.105</v>
      </c>
      <c r="E3" s="1" t="s">
        <v>35</v>
      </c>
      <c r="F3" s="1" t="s">
        <v>32</v>
      </c>
      <c r="G3" s="1" t="s">
        <v>29</v>
      </c>
      <c r="H3" s="1" t="s">
        <v>36</v>
      </c>
      <c r="I3" s="1">
        <v>99</v>
      </c>
      <c r="J3" s="1">
        <v>0</v>
      </c>
      <c r="K3" s="1"/>
      <c r="L3" s="1"/>
      <c r="M3" s="1"/>
      <c r="N3" s="1"/>
      <c r="O3" s="1" t="s">
        <v>37</v>
      </c>
    </row>
    <row r="4" spans="1:15" x14ac:dyDescent="0.3">
      <c r="A4" s="1">
        <f>A3+3</f>
        <v>9</v>
      </c>
      <c r="B4" s="1">
        <f t="shared" ref="B4:B67" si="0">B3+3</f>
        <v>12</v>
      </c>
      <c r="C4" s="2">
        <v>2.5499999999999998</v>
      </c>
      <c r="D4" s="2">
        <v>0.24</v>
      </c>
      <c r="E4" s="1" t="s">
        <v>33</v>
      </c>
      <c r="F4" s="1" t="s">
        <v>32</v>
      </c>
      <c r="G4" s="1" t="s">
        <v>30</v>
      </c>
      <c r="H4" s="1" t="s">
        <v>34</v>
      </c>
      <c r="I4" s="1">
        <v>70</v>
      </c>
      <c r="J4" s="1">
        <v>1.5</v>
      </c>
      <c r="K4" s="1" t="s">
        <v>38</v>
      </c>
      <c r="L4" s="1" t="s">
        <v>39</v>
      </c>
      <c r="M4" s="1"/>
      <c r="N4" s="1"/>
      <c r="O4" s="1"/>
    </row>
    <row r="5" spans="1:15" x14ac:dyDescent="0.3">
      <c r="A5" s="1">
        <f t="shared" ref="A5:A68" si="1">A4+3</f>
        <v>12</v>
      </c>
      <c r="B5" s="1">
        <f t="shared" si="0"/>
        <v>15</v>
      </c>
      <c r="C5" s="2">
        <v>2.67</v>
      </c>
      <c r="D5" s="2">
        <v>1.1399999999999999</v>
      </c>
      <c r="E5" s="1" t="s">
        <v>33</v>
      </c>
      <c r="F5" s="1" t="s">
        <v>32</v>
      </c>
      <c r="G5" s="1" t="s">
        <v>30</v>
      </c>
      <c r="H5" s="1" t="s">
        <v>34</v>
      </c>
      <c r="I5" s="1">
        <v>60</v>
      </c>
      <c r="J5" s="1">
        <v>2</v>
      </c>
      <c r="K5" s="1" t="s">
        <v>40</v>
      </c>
      <c r="L5" s="1" t="s">
        <v>41</v>
      </c>
      <c r="M5" s="1"/>
      <c r="N5" s="1"/>
      <c r="O5" s="1"/>
    </row>
    <row r="6" spans="1:15" x14ac:dyDescent="0.3">
      <c r="A6" s="1">
        <f t="shared" si="1"/>
        <v>15</v>
      </c>
      <c r="B6" s="1">
        <f t="shared" si="0"/>
        <v>18</v>
      </c>
      <c r="C6" s="2">
        <v>2.85</v>
      </c>
      <c r="D6" s="2">
        <v>1.7</v>
      </c>
      <c r="E6" s="1" t="s">
        <v>33</v>
      </c>
      <c r="F6" s="1" t="s">
        <v>32</v>
      </c>
      <c r="G6" s="1" t="s">
        <v>30</v>
      </c>
      <c r="H6" s="1" t="s">
        <v>34</v>
      </c>
      <c r="I6" s="1">
        <v>40</v>
      </c>
      <c r="J6" s="1">
        <v>2</v>
      </c>
      <c r="K6" s="1" t="s">
        <v>42</v>
      </c>
      <c r="L6" s="1" t="s">
        <v>43</v>
      </c>
      <c r="M6" s="1" t="s">
        <v>44</v>
      </c>
      <c r="N6" s="1"/>
      <c r="O6" s="1"/>
    </row>
    <row r="7" spans="1:15" x14ac:dyDescent="0.3">
      <c r="A7" s="1">
        <f t="shared" si="1"/>
        <v>18</v>
      </c>
      <c r="B7" s="1">
        <f t="shared" si="0"/>
        <v>21</v>
      </c>
      <c r="C7" s="2">
        <v>2.91</v>
      </c>
      <c r="D7" s="2">
        <v>0.95</v>
      </c>
      <c r="E7" s="1" t="s">
        <v>33</v>
      </c>
      <c r="F7" s="1" t="s">
        <v>32</v>
      </c>
      <c r="G7" s="1" t="s">
        <v>30</v>
      </c>
      <c r="H7" s="1" t="s">
        <v>34</v>
      </c>
      <c r="I7" s="1">
        <v>40</v>
      </c>
      <c r="J7" s="1">
        <v>1.5</v>
      </c>
      <c r="K7" s="1" t="s">
        <v>45</v>
      </c>
      <c r="L7" s="1" t="s">
        <v>426</v>
      </c>
      <c r="M7" s="1"/>
      <c r="N7" s="1"/>
      <c r="O7" s="1"/>
    </row>
    <row r="8" spans="1:15" x14ac:dyDescent="0.3">
      <c r="A8" s="1">
        <f t="shared" si="1"/>
        <v>21</v>
      </c>
      <c r="B8" s="1">
        <f t="shared" si="0"/>
        <v>24</v>
      </c>
      <c r="C8" s="2">
        <v>2.96</v>
      </c>
      <c r="D8" s="2">
        <v>2.2200000000000002</v>
      </c>
      <c r="E8" s="1" t="s">
        <v>33</v>
      </c>
      <c r="F8" s="1" t="s">
        <v>32</v>
      </c>
      <c r="G8" s="1" t="s">
        <v>30</v>
      </c>
      <c r="H8" s="1" t="s">
        <v>34</v>
      </c>
      <c r="I8" s="1">
        <v>30</v>
      </c>
      <c r="J8" s="1">
        <v>3</v>
      </c>
      <c r="K8" s="1" t="s">
        <v>46</v>
      </c>
      <c r="L8" s="1" t="s">
        <v>47</v>
      </c>
      <c r="M8" s="1" t="s">
        <v>48</v>
      </c>
      <c r="N8" s="1"/>
      <c r="O8" s="1"/>
    </row>
    <row r="9" spans="1:15" x14ac:dyDescent="0.3">
      <c r="A9" s="1">
        <f t="shared" si="1"/>
        <v>24</v>
      </c>
      <c r="B9" s="1">
        <f t="shared" si="0"/>
        <v>27</v>
      </c>
      <c r="C9" s="2">
        <v>2.96</v>
      </c>
      <c r="D9" s="2">
        <v>2.91</v>
      </c>
      <c r="E9" s="1" t="s">
        <v>33</v>
      </c>
      <c r="F9" s="1" t="s">
        <v>32</v>
      </c>
      <c r="G9" s="1" t="s">
        <v>31</v>
      </c>
      <c r="H9" s="1" t="s">
        <v>34</v>
      </c>
      <c r="I9" s="1">
        <v>60</v>
      </c>
      <c r="J9" s="1">
        <v>0.5</v>
      </c>
      <c r="K9" s="1" t="s">
        <v>408</v>
      </c>
      <c r="L9" s="1"/>
      <c r="M9" s="1"/>
      <c r="N9" s="1"/>
      <c r="O9" s="1"/>
    </row>
    <row r="10" spans="1:15" x14ac:dyDescent="0.3">
      <c r="A10" s="1">
        <f t="shared" si="1"/>
        <v>27</v>
      </c>
      <c r="B10" s="1">
        <f t="shared" si="0"/>
        <v>30</v>
      </c>
      <c r="C10" s="2">
        <v>2.99</v>
      </c>
      <c r="D10" s="2">
        <v>2.63</v>
      </c>
      <c r="E10" s="1" t="s">
        <v>34</v>
      </c>
      <c r="F10" s="1" t="s">
        <v>32</v>
      </c>
      <c r="G10" s="1" t="s">
        <v>31</v>
      </c>
      <c r="H10" s="1" t="s">
        <v>34</v>
      </c>
      <c r="I10" s="1">
        <v>10</v>
      </c>
      <c r="J10" s="1">
        <v>2</v>
      </c>
      <c r="K10" s="1" t="s">
        <v>49</v>
      </c>
      <c r="L10" s="1" t="s">
        <v>427</v>
      </c>
      <c r="M10" s="1"/>
      <c r="N10" s="1"/>
      <c r="O10" s="1"/>
    </row>
    <row r="11" spans="1:15" x14ac:dyDescent="0.3">
      <c r="A11" s="1">
        <f t="shared" si="1"/>
        <v>30</v>
      </c>
      <c r="B11" s="1">
        <f t="shared" si="0"/>
        <v>33</v>
      </c>
      <c r="C11" s="2">
        <v>2.91</v>
      </c>
      <c r="D11" s="2">
        <v>1.44</v>
      </c>
      <c r="E11" s="1" t="s">
        <v>34</v>
      </c>
      <c r="F11" s="1" t="s">
        <v>32</v>
      </c>
      <c r="G11" s="1" t="s">
        <v>31</v>
      </c>
      <c r="H11" s="1" t="s">
        <v>34</v>
      </c>
      <c r="I11" s="1">
        <v>15</v>
      </c>
      <c r="J11" s="1">
        <v>2</v>
      </c>
      <c r="K11" s="1" t="s">
        <v>50</v>
      </c>
      <c r="L11" s="1" t="s">
        <v>51</v>
      </c>
      <c r="M11" s="1"/>
      <c r="N11" s="1"/>
      <c r="O11" s="1"/>
    </row>
    <row r="12" spans="1:15" x14ac:dyDescent="0.3">
      <c r="A12" s="1">
        <f t="shared" si="1"/>
        <v>33</v>
      </c>
      <c r="B12" s="1">
        <f t="shared" si="0"/>
        <v>36</v>
      </c>
      <c r="C12" s="2">
        <v>3</v>
      </c>
      <c r="D12" s="2">
        <v>2.62</v>
      </c>
      <c r="E12" s="1" t="s">
        <v>34</v>
      </c>
      <c r="F12" s="1" t="s">
        <v>32</v>
      </c>
      <c r="G12" s="1" t="s">
        <v>31</v>
      </c>
      <c r="H12" s="1" t="s">
        <v>34</v>
      </c>
      <c r="I12" s="1">
        <v>10</v>
      </c>
      <c r="J12" s="1">
        <v>0.5</v>
      </c>
      <c r="K12" s="1" t="s">
        <v>52</v>
      </c>
      <c r="L12" s="1"/>
      <c r="M12" s="1"/>
      <c r="N12" s="1"/>
      <c r="O12" s="1"/>
    </row>
    <row r="13" spans="1:15" x14ac:dyDescent="0.3">
      <c r="A13" s="1">
        <f t="shared" si="1"/>
        <v>36</v>
      </c>
      <c r="B13" s="1">
        <f t="shared" si="0"/>
        <v>39</v>
      </c>
      <c r="C13" s="2">
        <v>2.76</v>
      </c>
      <c r="D13" s="2">
        <v>1.67</v>
      </c>
      <c r="E13" s="1" t="s">
        <v>34</v>
      </c>
      <c r="F13" s="1" t="s">
        <v>32</v>
      </c>
      <c r="G13" s="1" t="s">
        <v>31</v>
      </c>
      <c r="H13" s="1" t="s">
        <v>34</v>
      </c>
      <c r="I13" s="1">
        <v>20</v>
      </c>
      <c r="J13" s="1">
        <v>2.5</v>
      </c>
      <c r="K13" s="1" t="s">
        <v>53</v>
      </c>
      <c r="L13" s="1" t="s">
        <v>428</v>
      </c>
      <c r="M13" s="1" t="s">
        <v>449</v>
      </c>
      <c r="N13" s="1" t="s">
        <v>460</v>
      </c>
      <c r="O13" s="1"/>
    </row>
    <row r="14" spans="1:15" x14ac:dyDescent="0.3">
      <c r="A14" s="1">
        <f t="shared" si="1"/>
        <v>39</v>
      </c>
      <c r="B14" s="1">
        <f t="shared" si="0"/>
        <v>42</v>
      </c>
      <c r="C14" s="2">
        <v>2.8</v>
      </c>
      <c r="D14" s="2">
        <v>1.51</v>
      </c>
      <c r="E14" s="1" t="s">
        <v>34</v>
      </c>
      <c r="F14" s="1" t="s">
        <v>32</v>
      </c>
      <c r="G14" s="1" t="s">
        <v>31</v>
      </c>
      <c r="H14" s="1" t="s">
        <v>34</v>
      </c>
      <c r="I14" s="1">
        <v>15</v>
      </c>
      <c r="J14" s="1">
        <v>2</v>
      </c>
      <c r="K14" s="1" t="s">
        <v>55</v>
      </c>
      <c r="L14" s="1" t="s">
        <v>56</v>
      </c>
      <c r="M14" s="1"/>
      <c r="N14" s="1"/>
      <c r="O14" s="1"/>
    </row>
    <row r="15" spans="1:15" x14ac:dyDescent="0.3">
      <c r="A15" s="1">
        <f t="shared" si="1"/>
        <v>42</v>
      </c>
      <c r="B15" s="1">
        <f t="shared" si="0"/>
        <v>45</v>
      </c>
      <c r="C15" s="2">
        <v>2.81</v>
      </c>
      <c r="D15" s="2">
        <v>1.37</v>
      </c>
      <c r="E15" s="1" t="s">
        <v>34</v>
      </c>
      <c r="F15" s="1" t="s">
        <v>32</v>
      </c>
      <c r="G15" s="1" t="s">
        <v>31</v>
      </c>
      <c r="H15" s="1" t="s">
        <v>34</v>
      </c>
      <c r="I15" s="1">
        <v>20</v>
      </c>
      <c r="J15" s="1">
        <v>2</v>
      </c>
      <c r="K15" s="1" t="s">
        <v>57</v>
      </c>
      <c r="L15" s="1" t="s">
        <v>58</v>
      </c>
      <c r="M15" s="1" t="s">
        <v>59</v>
      </c>
      <c r="N15" s="1"/>
      <c r="O15" s="1"/>
    </row>
    <row r="16" spans="1:15" x14ac:dyDescent="0.3">
      <c r="A16" s="1">
        <f t="shared" si="1"/>
        <v>45</v>
      </c>
      <c r="B16" s="1">
        <f t="shared" si="0"/>
        <v>48</v>
      </c>
      <c r="C16" s="2">
        <v>2.6</v>
      </c>
      <c r="D16" s="2">
        <v>0.31</v>
      </c>
      <c r="E16" s="1" t="s">
        <v>34</v>
      </c>
      <c r="F16" s="1" t="s">
        <v>32</v>
      </c>
      <c r="G16" s="1" t="s">
        <v>31</v>
      </c>
      <c r="H16" s="1" t="s">
        <v>34</v>
      </c>
      <c r="I16" s="1">
        <v>70</v>
      </c>
      <c r="J16" s="1">
        <v>1</v>
      </c>
      <c r="K16" s="1" t="s">
        <v>60</v>
      </c>
      <c r="L16" s="1"/>
      <c r="M16" s="1"/>
      <c r="N16" s="1"/>
      <c r="O16" s="1"/>
    </row>
    <row r="17" spans="1:15" x14ac:dyDescent="0.3">
      <c r="A17" s="1">
        <f t="shared" si="1"/>
        <v>48</v>
      </c>
      <c r="B17" s="1">
        <f t="shared" si="0"/>
        <v>51</v>
      </c>
      <c r="C17" s="2">
        <v>2.65</v>
      </c>
      <c r="D17" s="2">
        <v>1.42</v>
      </c>
      <c r="E17" s="1" t="s">
        <v>34</v>
      </c>
      <c r="F17" s="1" t="s">
        <v>32</v>
      </c>
      <c r="G17" s="1" t="s">
        <v>31</v>
      </c>
      <c r="H17" s="1" t="s">
        <v>34</v>
      </c>
      <c r="I17" s="1">
        <v>40</v>
      </c>
      <c r="J17" s="1">
        <v>3</v>
      </c>
      <c r="K17" s="1" t="s">
        <v>61</v>
      </c>
      <c r="L17" s="1" t="s">
        <v>62</v>
      </c>
      <c r="M17" s="1" t="s">
        <v>63</v>
      </c>
      <c r="N17" s="1"/>
      <c r="O17" s="1"/>
    </row>
    <row r="18" spans="1:15" x14ac:dyDescent="0.3">
      <c r="A18" s="1">
        <f t="shared" si="1"/>
        <v>51</v>
      </c>
      <c r="B18" s="1">
        <f t="shared" si="0"/>
        <v>54</v>
      </c>
      <c r="C18" s="2">
        <v>2.83</v>
      </c>
      <c r="D18" s="2">
        <v>1.62</v>
      </c>
      <c r="E18" s="1" t="s">
        <v>34</v>
      </c>
      <c r="F18" s="1" t="s">
        <v>32</v>
      </c>
      <c r="G18" s="1" t="s">
        <v>31</v>
      </c>
      <c r="H18" s="1" t="s">
        <v>34</v>
      </c>
      <c r="I18" s="1">
        <v>30</v>
      </c>
      <c r="J18" s="1">
        <v>3.5</v>
      </c>
      <c r="K18" s="1" t="s">
        <v>64</v>
      </c>
      <c r="L18" s="1" t="s">
        <v>429</v>
      </c>
      <c r="M18" s="1" t="s">
        <v>65</v>
      </c>
      <c r="N18" s="1" t="s">
        <v>461</v>
      </c>
      <c r="O18" s="1"/>
    </row>
    <row r="19" spans="1:15" x14ac:dyDescent="0.3">
      <c r="A19" s="1">
        <f t="shared" si="1"/>
        <v>54</v>
      </c>
      <c r="B19" s="1">
        <f t="shared" si="0"/>
        <v>57</v>
      </c>
      <c r="C19" s="2">
        <v>2.69</v>
      </c>
      <c r="D19" s="2">
        <v>1.22</v>
      </c>
      <c r="E19" s="1" t="s">
        <v>34</v>
      </c>
      <c r="F19" s="1" t="s">
        <v>54</v>
      </c>
      <c r="G19" s="1" t="s">
        <v>31</v>
      </c>
      <c r="H19" s="1" t="s">
        <v>34</v>
      </c>
      <c r="I19" s="1">
        <v>50</v>
      </c>
      <c r="J19" s="1">
        <v>1</v>
      </c>
      <c r="K19" s="1" t="s">
        <v>66</v>
      </c>
      <c r="L19" s="1"/>
      <c r="M19" s="1"/>
      <c r="N19" s="1"/>
      <c r="O19" s="1"/>
    </row>
    <row r="20" spans="1:15" x14ac:dyDescent="0.3">
      <c r="A20" s="1">
        <f t="shared" si="1"/>
        <v>57</v>
      </c>
      <c r="B20" s="1">
        <f t="shared" si="0"/>
        <v>60</v>
      </c>
      <c r="C20" s="2">
        <v>3</v>
      </c>
      <c r="D20" s="2">
        <v>1.28</v>
      </c>
      <c r="E20" s="1" t="s">
        <v>33</v>
      </c>
      <c r="F20" s="1" t="s">
        <v>32</v>
      </c>
      <c r="G20" s="1" t="s">
        <v>30</v>
      </c>
      <c r="H20" s="1" t="s">
        <v>36</v>
      </c>
      <c r="I20" s="1">
        <v>30</v>
      </c>
      <c r="J20" s="1">
        <v>1</v>
      </c>
      <c r="K20" s="1" t="s">
        <v>67</v>
      </c>
      <c r="L20" s="1" t="s">
        <v>68</v>
      </c>
      <c r="M20" s="1"/>
      <c r="N20" s="1"/>
      <c r="O20" s="1"/>
    </row>
    <row r="21" spans="1:15" x14ac:dyDescent="0.3">
      <c r="A21" s="1">
        <f t="shared" si="1"/>
        <v>60</v>
      </c>
      <c r="B21" s="1">
        <f t="shared" si="0"/>
        <v>63</v>
      </c>
      <c r="C21" s="2">
        <v>2.68</v>
      </c>
      <c r="D21" s="2">
        <v>0.14799999999999999</v>
      </c>
      <c r="E21" s="1" t="s">
        <v>34</v>
      </c>
      <c r="F21" s="1" t="s">
        <v>32</v>
      </c>
      <c r="G21" s="1" t="s">
        <v>31</v>
      </c>
      <c r="H21" s="1" t="s">
        <v>34</v>
      </c>
      <c r="I21" s="1">
        <v>70</v>
      </c>
      <c r="J21" s="1">
        <v>1</v>
      </c>
      <c r="K21" s="1" t="s">
        <v>69</v>
      </c>
      <c r="L21" s="1"/>
      <c r="M21" s="1"/>
      <c r="N21" s="1"/>
      <c r="O21" s="1"/>
    </row>
    <row r="22" spans="1:15" x14ac:dyDescent="0.3">
      <c r="A22" s="1">
        <f t="shared" si="1"/>
        <v>63</v>
      </c>
      <c r="B22" s="1">
        <f t="shared" si="0"/>
        <v>66</v>
      </c>
      <c r="C22" s="2">
        <v>3</v>
      </c>
      <c r="D22" s="2">
        <v>1.44</v>
      </c>
      <c r="E22" s="1" t="s">
        <v>34</v>
      </c>
      <c r="F22" s="1" t="s">
        <v>32</v>
      </c>
      <c r="G22" s="1" t="s">
        <v>31</v>
      </c>
      <c r="H22" s="1" t="s">
        <v>34</v>
      </c>
      <c r="I22" s="1">
        <v>20</v>
      </c>
      <c r="J22" s="1">
        <v>1.5</v>
      </c>
      <c r="K22" s="1" t="s">
        <v>70</v>
      </c>
      <c r="L22" s="1" t="s">
        <v>71</v>
      </c>
      <c r="M22" s="1"/>
      <c r="N22" s="1"/>
      <c r="O22" s="1"/>
    </row>
    <row r="23" spans="1:15" x14ac:dyDescent="0.3">
      <c r="A23" s="1">
        <f t="shared" si="1"/>
        <v>66</v>
      </c>
      <c r="B23" s="1">
        <f t="shared" si="0"/>
        <v>69</v>
      </c>
      <c r="C23" s="2">
        <v>2.95</v>
      </c>
      <c r="D23" s="2">
        <v>1.17</v>
      </c>
      <c r="E23" s="1" t="s">
        <v>34</v>
      </c>
      <c r="F23" s="1" t="s">
        <v>32</v>
      </c>
      <c r="G23" s="1" t="s">
        <v>31</v>
      </c>
      <c r="H23" s="1" t="s">
        <v>34</v>
      </c>
      <c r="I23" s="1">
        <v>25</v>
      </c>
      <c r="J23" s="1">
        <v>1.5</v>
      </c>
      <c r="K23" s="1" t="s">
        <v>72</v>
      </c>
      <c r="L23" s="1" t="s">
        <v>73</v>
      </c>
      <c r="M23" s="1"/>
      <c r="N23" s="1"/>
      <c r="O23" s="1"/>
    </row>
    <row r="24" spans="1:15" x14ac:dyDescent="0.3">
      <c r="A24" s="1">
        <f t="shared" si="1"/>
        <v>69</v>
      </c>
      <c r="B24" s="1">
        <f t="shared" si="0"/>
        <v>72</v>
      </c>
      <c r="C24" s="2">
        <v>2.86</v>
      </c>
      <c r="D24" s="2">
        <v>1.24</v>
      </c>
      <c r="E24" s="1" t="s">
        <v>34</v>
      </c>
      <c r="F24" s="1" t="s">
        <v>32</v>
      </c>
      <c r="G24" s="1" t="s">
        <v>31</v>
      </c>
      <c r="H24" s="1" t="s">
        <v>34</v>
      </c>
      <c r="I24" s="1">
        <v>50</v>
      </c>
      <c r="J24" s="1">
        <v>1.5</v>
      </c>
      <c r="K24" s="1" t="s">
        <v>74</v>
      </c>
      <c r="L24" s="1" t="s">
        <v>73</v>
      </c>
      <c r="M24" s="1"/>
      <c r="N24" s="1"/>
      <c r="O24" s="1"/>
    </row>
    <row r="25" spans="1:15" x14ac:dyDescent="0.3">
      <c r="A25" s="1">
        <f t="shared" si="1"/>
        <v>72</v>
      </c>
      <c r="B25" s="1">
        <f t="shared" si="0"/>
        <v>75</v>
      </c>
      <c r="C25" s="2">
        <v>2.82</v>
      </c>
      <c r="D25" s="2">
        <v>1.84</v>
      </c>
      <c r="E25" s="1" t="s">
        <v>34</v>
      </c>
      <c r="F25" s="1" t="s">
        <v>32</v>
      </c>
      <c r="G25" s="1" t="s">
        <v>31</v>
      </c>
      <c r="H25" s="1" t="s">
        <v>34</v>
      </c>
      <c r="I25" s="1">
        <v>20</v>
      </c>
      <c r="J25" s="1">
        <v>2</v>
      </c>
      <c r="K25" s="1" t="s">
        <v>75</v>
      </c>
      <c r="L25" s="1" t="s">
        <v>76</v>
      </c>
      <c r="M25" s="1"/>
      <c r="N25" s="1"/>
      <c r="O25" s="1"/>
    </row>
    <row r="26" spans="1:15" x14ac:dyDescent="0.3">
      <c r="A26" s="1">
        <f t="shared" si="1"/>
        <v>75</v>
      </c>
      <c r="B26" s="1">
        <f t="shared" si="0"/>
        <v>78</v>
      </c>
      <c r="C26" s="2">
        <v>2.94</v>
      </c>
      <c r="D26" s="2">
        <v>1.85</v>
      </c>
      <c r="E26" s="1" t="s">
        <v>34</v>
      </c>
      <c r="F26" s="1" t="s">
        <v>32</v>
      </c>
      <c r="G26" s="1" t="s">
        <v>31</v>
      </c>
      <c r="H26" s="1" t="s">
        <v>34</v>
      </c>
      <c r="I26" s="1">
        <v>20</v>
      </c>
      <c r="J26" s="1">
        <v>2</v>
      </c>
      <c r="K26" s="1" t="s">
        <v>77</v>
      </c>
      <c r="L26" s="1" t="s">
        <v>78</v>
      </c>
      <c r="M26" s="1"/>
      <c r="N26" s="1"/>
      <c r="O26" s="1"/>
    </row>
    <row r="27" spans="1:15" x14ac:dyDescent="0.3">
      <c r="A27" s="1">
        <f t="shared" si="1"/>
        <v>78</v>
      </c>
      <c r="B27" s="1">
        <f t="shared" si="0"/>
        <v>81</v>
      </c>
      <c r="C27" s="2">
        <v>3</v>
      </c>
      <c r="D27" s="2">
        <v>2.6</v>
      </c>
      <c r="E27" s="1" t="s">
        <v>34</v>
      </c>
      <c r="F27" s="1" t="s">
        <v>32</v>
      </c>
      <c r="G27" s="1" t="s">
        <v>31</v>
      </c>
      <c r="H27" s="1" t="s">
        <v>34</v>
      </c>
      <c r="I27" s="1">
        <v>6</v>
      </c>
      <c r="J27" s="1">
        <v>3</v>
      </c>
      <c r="K27" s="1" t="s">
        <v>79</v>
      </c>
      <c r="L27" s="1" t="s">
        <v>467</v>
      </c>
      <c r="M27" s="1" t="s">
        <v>80</v>
      </c>
      <c r="N27" s="1"/>
      <c r="O27" s="1"/>
    </row>
    <row r="28" spans="1:15" x14ac:dyDescent="0.3">
      <c r="A28" s="1">
        <f t="shared" si="1"/>
        <v>81</v>
      </c>
      <c r="B28" s="1">
        <f t="shared" si="0"/>
        <v>84</v>
      </c>
      <c r="C28" s="2">
        <v>2.9</v>
      </c>
      <c r="D28" s="2">
        <v>2.9</v>
      </c>
      <c r="E28" s="1" t="s">
        <v>34</v>
      </c>
      <c r="F28" s="1" t="s">
        <v>32</v>
      </c>
      <c r="G28" s="1" t="s">
        <v>31</v>
      </c>
      <c r="H28" s="1" t="s">
        <v>34</v>
      </c>
      <c r="I28" s="1">
        <v>3</v>
      </c>
      <c r="J28" s="1">
        <v>1</v>
      </c>
      <c r="K28" s="1" t="s">
        <v>81</v>
      </c>
      <c r="L28" s="1" t="s">
        <v>67</v>
      </c>
      <c r="M28" s="1"/>
      <c r="N28" s="1"/>
      <c r="O28" s="1"/>
    </row>
    <row r="29" spans="1:15" x14ac:dyDescent="0.3">
      <c r="A29" s="1">
        <f t="shared" si="1"/>
        <v>84</v>
      </c>
      <c r="B29" s="1">
        <f t="shared" si="0"/>
        <v>87</v>
      </c>
      <c r="C29" s="2">
        <v>3</v>
      </c>
      <c r="D29" s="2">
        <v>2.62</v>
      </c>
      <c r="E29" s="1" t="s">
        <v>34</v>
      </c>
      <c r="F29" s="1" t="s">
        <v>32</v>
      </c>
      <c r="G29" s="1" t="s">
        <v>31</v>
      </c>
      <c r="H29" s="1" t="s">
        <v>34</v>
      </c>
      <c r="I29" s="1">
        <v>12</v>
      </c>
      <c r="J29" s="1">
        <v>2</v>
      </c>
      <c r="K29" s="1" t="s">
        <v>470</v>
      </c>
      <c r="L29" s="1" t="s">
        <v>82</v>
      </c>
      <c r="M29" s="1"/>
      <c r="N29" s="1"/>
      <c r="O29" s="1"/>
    </row>
    <row r="30" spans="1:15" x14ac:dyDescent="0.3">
      <c r="A30" s="1">
        <f t="shared" si="1"/>
        <v>87</v>
      </c>
      <c r="B30" s="1">
        <f t="shared" si="0"/>
        <v>90</v>
      </c>
      <c r="C30" s="2">
        <v>2.86</v>
      </c>
      <c r="D30" s="2">
        <v>1.66</v>
      </c>
      <c r="E30" s="1" t="s">
        <v>34</v>
      </c>
      <c r="F30" s="1" t="s">
        <v>32</v>
      </c>
      <c r="G30" s="1" t="s">
        <v>31</v>
      </c>
      <c r="H30" s="1" t="s">
        <v>34</v>
      </c>
      <c r="I30" s="1">
        <v>30</v>
      </c>
      <c r="J30" s="1">
        <v>2</v>
      </c>
      <c r="K30" s="1" t="s">
        <v>83</v>
      </c>
      <c r="L30" s="1" t="s">
        <v>84</v>
      </c>
      <c r="M30" s="1"/>
      <c r="N30" s="1"/>
      <c r="O30" s="1"/>
    </row>
    <row r="31" spans="1:15" x14ac:dyDescent="0.3">
      <c r="A31" s="1">
        <f t="shared" si="1"/>
        <v>90</v>
      </c>
      <c r="B31" s="1">
        <f t="shared" si="0"/>
        <v>93</v>
      </c>
      <c r="C31" s="2">
        <v>3</v>
      </c>
      <c r="D31" s="2">
        <v>2.67</v>
      </c>
      <c r="E31" s="1" t="s">
        <v>34</v>
      </c>
      <c r="F31" s="1" t="s">
        <v>32</v>
      </c>
      <c r="G31" s="1" t="s">
        <v>31</v>
      </c>
      <c r="H31" s="1" t="s">
        <v>34</v>
      </c>
      <c r="I31" s="1">
        <v>12</v>
      </c>
      <c r="J31" s="1">
        <v>2.5</v>
      </c>
      <c r="K31" s="1" t="s">
        <v>85</v>
      </c>
      <c r="L31" s="1" t="s">
        <v>468</v>
      </c>
      <c r="M31" s="1" t="s">
        <v>86</v>
      </c>
      <c r="N31" s="1"/>
      <c r="O31" s="1"/>
    </row>
    <row r="32" spans="1:15" x14ac:dyDescent="0.3">
      <c r="A32" s="1">
        <f t="shared" si="1"/>
        <v>93</v>
      </c>
      <c r="B32" s="1">
        <f t="shared" si="0"/>
        <v>96</v>
      </c>
      <c r="C32" s="2">
        <v>2.91</v>
      </c>
      <c r="D32" s="2">
        <v>2.4300000000000002</v>
      </c>
      <c r="E32" s="1" t="s">
        <v>34</v>
      </c>
      <c r="F32" s="1" t="s">
        <v>32</v>
      </c>
      <c r="G32" s="1" t="s">
        <v>31</v>
      </c>
      <c r="H32" s="1" t="s">
        <v>34</v>
      </c>
      <c r="I32" s="1">
        <v>15</v>
      </c>
      <c r="J32" s="1">
        <v>2</v>
      </c>
      <c r="K32" s="1" t="s">
        <v>86</v>
      </c>
      <c r="L32" s="1" t="s">
        <v>87</v>
      </c>
      <c r="M32" s="1" t="s">
        <v>88</v>
      </c>
      <c r="N32" s="1"/>
      <c r="O32" s="1"/>
    </row>
    <row r="33" spans="1:15" x14ac:dyDescent="0.3">
      <c r="A33" s="1">
        <f t="shared" si="1"/>
        <v>96</v>
      </c>
      <c r="B33" s="1">
        <f t="shared" si="0"/>
        <v>99</v>
      </c>
      <c r="C33" s="2">
        <v>2.78</v>
      </c>
      <c r="D33" s="2">
        <v>1.65</v>
      </c>
      <c r="E33" s="1" t="s">
        <v>34</v>
      </c>
      <c r="F33" s="1" t="s">
        <v>32</v>
      </c>
      <c r="G33" s="1" t="s">
        <v>31</v>
      </c>
      <c r="H33" s="1" t="s">
        <v>34</v>
      </c>
      <c r="I33" s="1">
        <v>30</v>
      </c>
      <c r="J33" s="1">
        <v>3</v>
      </c>
      <c r="K33" s="1" t="s">
        <v>90</v>
      </c>
      <c r="L33" s="1" t="s">
        <v>89</v>
      </c>
      <c r="M33" s="1" t="s">
        <v>91</v>
      </c>
      <c r="N33" s="1"/>
      <c r="O33" s="1"/>
    </row>
    <row r="34" spans="1:15" x14ac:dyDescent="0.3">
      <c r="A34" s="1">
        <f t="shared" si="1"/>
        <v>99</v>
      </c>
      <c r="B34" s="1">
        <f t="shared" si="0"/>
        <v>102</v>
      </c>
      <c r="C34" s="2">
        <v>2.78</v>
      </c>
      <c r="D34" s="2">
        <v>0.87</v>
      </c>
      <c r="E34" s="1" t="s">
        <v>34</v>
      </c>
      <c r="F34" s="1" t="s">
        <v>32</v>
      </c>
      <c r="G34" s="1" t="s">
        <v>31</v>
      </c>
      <c r="H34" s="1" t="s">
        <v>34</v>
      </c>
      <c r="I34" s="1">
        <v>40</v>
      </c>
      <c r="J34" s="1">
        <v>1.5</v>
      </c>
      <c r="K34" s="1" t="s">
        <v>409</v>
      </c>
      <c r="L34" s="1" t="s">
        <v>471</v>
      </c>
      <c r="M34" s="1"/>
      <c r="N34" s="1"/>
      <c r="O34" s="1"/>
    </row>
    <row r="35" spans="1:15" x14ac:dyDescent="0.3">
      <c r="A35" s="1">
        <f t="shared" si="1"/>
        <v>102</v>
      </c>
      <c r="B35" s="1">
        <f t="shared" si="0"/>
        <v>105</v>
      </c>
      <c r="C35" s="2">
        <v>2.65</v>
      </c>
      <c r="D35" s="2">
        <v>1.1299999999999999</v>
      </c>
      <c r="E35" s="1" t="s">
        <v>34</v>
      </c>
      <c r="F35" s="1" t="s">
        <v>32</v>
      </c>
      <c r="G35" s="1" t="s">
        <v>31</v>
      </c>
      <c r="H35" s="1" t="s">
        <v>34</v>
      </c>
      <c r="I35" s="1">
        <v>30</v>
      </c>
      <c r="J35" s="1">
        <v>1</v>
      </c>
      <c r="K35" s="1" t="s">
        <v>409</v>
      </c>
      <c r="L35" s="1" t="s">
        <v>92</v>
      </c>
      <c r="M35" s="1"/>
      <c r="N35" s="1"/>
      <c r="O35" s="1"/>
    </row>
    <row r="36" spans="1:15" x14ac:dyDescent="0.3">
      <c r="A36" s="1">
        <f t="shared" si="1"/>
        <v>105</v>
      </c>
      <c r="B36" s="1">
        <f t="shared" si="0"/>
        <v>108</v>
      </c>
      <c r="C36" s="2">
        <v>2.8</v>
      </c>
      <c r="D36" s="2">
        <v>1.58</v>
      </c>
      <c r="E36" s="1" t="s">
        <v>34</v>
      </c>
      <c r="F36" s="1" t="s">
        <v>32</v>
      </c>
      <c r="G36" s="1" t="s">
        <v>31</v>
      </c>
      <c r="H36" s="1" t="s">
        <v>34</v>
      </c>
      <c r="I36" s="1">
        <v>30</v>
      </c>
      <c r="J36" s="1">
        <v>2</v>
      </c>
      <c r="K36" s="1" t="s">
        <v>93</v>
      </c>
      <c r="L36" s="1" t="s">
        <v>473</v>
      </c>
      <c r="M36" s="1"/>
      <c r="N36" s="1"/>
      <c r="O36" s="1"/>
    </row>
    <row r="37" spans="1:15" x14ac:dyDescent="0.3">
      <c r="A37" s="1">
        <f t="shared" si="1"/>
        <v>108</v>
      </c>
      <c r="B37" s="1">
        <f t="shared" si="0"/>
        <v>111</v>
      </c>
      <c r="C37" s="2">
        <v>2.85</v>
      </c>
      <c r="D37" s="2">
        <v>1.78</v>
      </c>
      <c r="E37" s="1" t="s">
        <v>34</v>
      </c>
      <c r="F37" s="1" t="s">
        <v>32</v>
      </c>
      <c r="G37" s="1" t="s">
        <v>31</v>
      </c>
      <c r="H37" s="1" t="s">
        <v>34</v>
      </c>
      <c r="I37" s="1">
        <v>20</v>
      </c>
      <c r="J37" s="1">
        <v>1.5</v>
      </c>
      <c r="K37" s="1" t="s">
        <v>94</v>
      </c>
      <c r="L37" s="1" t="s">
        <v>430</v>
      </c>
      <c r="M37" s="1"/>
      <c r="N37" s="1"/>
      <c r="O37" s="1"/>
    </row>
    <row r="38" spans="1:15" x14ac:dyDescent="0.3">
      <c r="A38" s="1">
        <f t="shared" si="1"/>
        <v>111</v>
      </c>
      <c r="B38" s="1">
        <f t="shared" si="0"/>
        <v>114</v>
      </c>
      <c r="C38" s="2">
        <v>2.89</v>
      </c>
      <c r="D38" s="2">
        <v>2.0699999999999998</v>
      </c>
      <c r="E38" s="1" t="s">
        <v>34</v>
      </c>
      <c r="F38" s="1" t="s">
        <v>32</v>
      </c>
      <c r="G38" s="1" t="s">
        <v>31</v>
      </c>
      <c r="H38" s="1" t="s">
        <v>34</v>
      </c>
      <c r="I38" s="1">
        <v>20</v>
      </c>
      <c r="J38" s="1">
        <v>0.5</v>
      </c>
      <c r="K38" s="1" t="s">
        <v>410</v>
      </c>
      <c r="L38" s="1"/>
      <c r="M38" s="1"/>
      <c r="N38" s="1"/>
      <c r="O38" s="1"/>
    </row>
    <row r="39" spans="1:15" x14ac:dyDescent="0.3">
      <c r="A39" s="1">
        <f t="shared" si="1"/>
        <v>114</v>
      </c>
      <c r="B39" s="1">
        <f t="shared" si="0"/>
        <v>117</v>
      </c>
      <c r="C39" s="2">
        <v>2.97</v>
      </c>
      <c r="D39" s="2">
        <v>1.68</v>
      </c>
      <c r="E39" s="1" t="s">
        <v>34</v>
      </c>
      <c r="F39" s="1" t="s">
        <v>32</v>
      </c>
      <c r="G39" s="1" t="s">
        <v>31</v>
      </c>
      <c r="H39" s="1" t="s">
        <v>34</v>
      </c>
      <c r="I39" s="1">
        <v>20</v>
      </c>
      <c r="J39" s="1">
        <v>3</v>
      </c>
      <c r="K39" s="1" t="s">
        <v>411</v>
      </c>
      <c r="L39" s="1" t="s">
        <v>95</v>
      </c>
      <c r="M39" s="1" t="s">
        <v>450</v>
      </c>
      <c r="N39" s="1"/>
      <c r="O39" s="1"/>
    </row>
    <row r="40" spans="1:15" x14ac:dyDescent="0.3">
      <c r="A40" s="1">
        <f t="shared" si="1"/>
        <v>117</v>
      </c>
      <c r="B40" s="1">
        <f t="shared" si="0"/>
        <v>120</v>
      </c>
      <c r="C40" s="2">
        <v>2.89</v>
      </c>
      <c r="D40" s="2">
        <v>2.2999999999999998</v>
      </c>
      <c r="E40" s="1" t="s">
        <v>34</v>
      </c>
      <c r="F40" s="1" t="s">
        <v>32</v>
      </c>
      <c r="G40" s="1" t="s">
        <v>31</v>
      </c>
      <c r="H40" s="1" t="s">
        <v>34</v>
      </c>
      <c r="I40" s="1">
        <v>15</v>
      </c>
      <c r="J40" s="1">
        <v>1.5</v>
      </c>
      <c r="K40" s="1" t="s">
        <v>96</v>
      </c>
      <c r="L40" s="1" t="s">
        <v>431</v>
      </c>
      <c r="M40" s="1" t="s">
        <v>67</v>
      </c>
      <c r="N40" s="1"/>
      <c r="O40" s="1"/>
    </row>
    <row r="41" spans="1:15" x14ac:dyDescent="0.3">
      <c r="A41" s="1">
        <f t="shared" si="1"/>
        <v>120</v>
      </c>
      <c r="B41" s="1">
        <f t="shared" si="0"/>
        <v>123</v>
      </c>
      <c r="C41" s="2">
        <v>2.96</v>
      </c>
      <c r="D41" s="2">
        <v>0.23</v>
      </c>
      <c r="E41" s="1" t="s">
        <v>34</v>
      </c>
      <c r="F41" s="1" t="s">
        <v>32</v>
      </c>
      <c r="G41" s="1" t="s">
        <v>31</v>
      </c>
      <c r="H41" s="1" t="s">
        <v>34</v>
      </c>
      <c r="I41" s="1">
        <v>50</v>
      </c>
      <c r="J41" s="1">
        <v>2</v>
      </c>
      <c r="K41" s="1" t="s">
        <v>412</v>
      </c>
      <c r="L41" s="1" t="s">
        <v>432</v>
      </c>
      <c r="M41" s="1"/>
      <c r="N41" s="1"/>
      <c r="O41" s="1"/>
    </row>
    <row r="42" spans="1:15" x14ac:dyDescent="0.3">
      <c r="A42" s="1">
        <f t="shared" si="1"/>
        <v>123</v>
      </c>
      <c r="B42" s="1">
        <f t="shared" si="0"/>
        <v>126</v>
      </c>
      <c r="C42" s="2">
        <v>2.86</v>
      </c>
      <c r="D42" s="2">
        <v>1.91</v>
      </c>
      <c r="E42" s="1" t="s">
        <v>34</v>
      </c>
      <c r="F42" s="1" t="s">
        <v>54</v>
      </c>
      <c r="G42" s="1" t="s">
        <v>31</v>
      </c>
      <c r="H42" s="1" t="s">
        <v>34</v>
      </c>
      <c r="I42" s="1">
        <v>15</v>
      </c>
      <c r="J42" s="1">
        <v>2.5</v>
      </c>
      <c r="K42" s="1" t="s">
        <v>466</v>
      </c>
      <c r="L42" s="1" t="s">
        <v>472</v>
      </c>
      <c r="M42" s="1" t="s">
        <v>451</v>
      </c>
      <c r="N42" s="1"/>
      <c r="O42" s="1"/>
    </row>
    <row r="43" spans="1:15" x14ac:dyDescent="0.3">
      <c r="A43" s="1">
        <f t="shared" si="1"/>
        <v>126</v>
      </c>
      <c r="B43" s="1">
        <f t="shared" si="0"/>
        <v>129</v>
      </c>
      <c r="C43" s="2">
        <v>2.95</v>
      </c>
      <c r="D43" s="2">
        <v>1.72</v>
      </c>
      <c r="E43" s="1" t="s">
        <v>34</v>
      </c>
      <c r="F43" s="1" t="s">
        <v>32</v>
      </c>
      <c r="G43" s="1" t="s">
        <v>31</v>
      </c>
      <c r="H43" s="1" t="s">
        <v>34</v>
      </c>
      <c r="I43" s="1">
        <v>5</v>
      </c>
      <c r="J43" s="1">
        <v>2</v>
      </c>
      <c r="K43" s="1" t="s">
        <v>413</v>
      </c>
      <c r="L43" s="1" t="s">
        <v>433</v>
      </c>
      <c r="M43" s="1" t="s">
        <v>97</v>
      </c>
      <c r="N43" s="1"/>
      <c r="O43" s="1"/>
    </row>
    <row r="44" spans="1:15" x14ac:dyDescent="0.3">
      <c r="A44" s="1">
        <f t="shared" si="1"/>
        <v>129</v>
      </c>
      <c r="B44" s="1">
        <f t="shared" si="0"/>
        <v>132</v>
      </c>
      <c r="C44" s="2">
        <v>2.8</v>
      </c>
      <c r="D44" s="2">
        <v>0.95</v>
      </c>
      <c r="E44" s="1" t="s">
        <v>34</v>
      </c>
      <c r="F44" s="1" t="s">
        <v>32</v>
      </c>
      <c r="G44" s="1" t="s">
        <v>31</v>
      </c>
      <c r="H44" s="1" t="s">
        <v>34</v>
      </c>
      <c r="I44" s="1">
        <v>30</v>
      </c>
      <c r="J44" s="1">
        <v>2</v>
      </c>
      <c r="K44" s="1" t="s">
        <v>414</v>
      </c>
      <c r="L44" s="1" t="s">
        <v>434</v>
      </c>
      <c r="M44" s="1"/>
      <c r="N44" s="1"/>
      <c r="O44" s="1"/>
    </row>
    <row r="45" spans="1:15" x14ac:dyDescent="0.3">
      <c r="A45" s="1">
        <f t="shared" si="1"/>
        <v>132</v>
      </c>
      <c r="B45" s="1">
        <f t="shared" si="0"/>
        <v>135</v>
      </c>
      <c r="C45" s="2">
        <v>2.93</v>
      </c>
      <c r="D45" s="2">
        <v>1.3</v>
      </c>
      <c r="E45" s="1" t="s">
        <v>34</v>
      </c>
      <c r="F45" s="1" t="s">
        <v>32</v>
      </c>
      <c r="G45" s="1" t="s">
        <v>31</v>
      </c>
      <c r="H45" s="1" t="s">
        <v>34</v>
      </c>
      <c r="I45" s="1">
        <v>40</v>
      </c>
      <c r="J45" s="1">
        <v>2</v>
      </c>
      <c r="K45" s="1" t="s">
        <v>98</v>
      </c>
      <c r="L45" s="1" t="s">
        <v>99</v>
      </c>
      <c r="M45" s="1" t="s">
        <v>97</v>
      </c>
      <c r="N45" s="1"/>
      <c r="O45" s="1"/>
    </row>
    <row r="46" spans="1:15" x14ac:dyDescent="0.3">
      <c r="A46" s="1">
        <f t="shared" si="1"/>
        <v>135</v>
      </c>
      <c r="B46" s="1">
        <f>B45+3</f>
        <v>138</v>
      </c>
      <c r="C46" s="2">
        <v>3</v>
      </c>
      <c r="D46" s="2">
        <v>2.33</v>
      </c>
      <c r="E46" s="1" t="s">
        <v>34</v>
      </c>
      <c r="F46" s="1" t="s">
        <v>32</v>
      </c>
      <c r="G46" s="1" t="s">
        <v>31</v>
      </c>
      <c r="H46" s="1" t="s">
        <v>34</v>
      </c>
      <c r="I46" s="1">
        <v>15</v>
      </c>
      <c r="J46" s="1">
        <v>1</v>
      </c>
      <c r="K46" s="1" t="s">
        <v>100</v>
      </c>
      <c r="L46" s="1"/>
      <c r="M46" s="1"/>
      <c r="N46" s="1"/>
      <c r="O46" s="1"/>
    </row>
    <row r="47" spans="1:15" x14ac:dyDescent="0.3">
      <c r="A47" s="1">
        <f t="shared" si="1"/>
        <v>138</v>
      </c>
      <c r="B47" s="1">
        <f t="shared" si="0"/>
        <v>141</v>
      </c>
      <c r="C47" s="2">
        <v>2.87</v>
      </c>
      <c r="D47" s="2">
        <v>1.88</v>
      </c>
      <c r="E47" s="1" t="s">
        <v>34</v>
      </c>
      <c r="F47" s="1" t="s">
        <v>32</v>
      </c>
      <c r="G47" s="1" t="s">
        <v>31</v>
      </c>
      <c r="H47" s="1" t="s">
        <v>34</v>
      </c>
      <c r="I47" s="1">
        <v>15</v>
      </c>
      <c r="J47" s="1">
        <v>2.5</v>
      </c>
      <c r="K47" s="1" t="s">
        <v>101</v>
      </c>
      <c r="L47" s="1" t="s">
        <v>104</v>
      </c>
      <c r="M47" s="1" t="s">
        <v>87</v>
      </c>
      <c r="N47" s="1"/>
      <c r="O47" s="1"/>
    </row>
    <row r="48" spans="1:15" x14ac:dyDescent="0.3">
      <c r="A48" s="1">
        <f t="shared" si="1"/>
        <v>141</v>
      </c>
      <c r="B48" s="1">
        <f t="shared" si="0"/>
        <v>144</v>
      </c>
      <c r="C48" s="2">
        <v>3</v>
      </c>
      <c r="D48" s="2">
        <v>2.2200000000000002</v>
      </c>
      <c r="E48" s="1" t="s">
        <v>34</v>
      </c>
      <c r="F48" s="1" t="s">
        <v>32</v>
      </c>
      <c r="G48" s="1" t="s">
        <v>31</v>
      </c>
      <c r="H48" s="1" t="s">
        <v>34</v>
      </c>
      <c r="I48" s="1">
        <v>8</v>
      </c>
      <c r="J48" s="1">
        <v>3</v>
      </c>
      <c r="K48" s="1" t="s">
        <v>103</v>
      </c>
      <c r="L48" s="1" t="s">
        <v>475</v>
      </c>
      <c r="M48" s="1" t="s">
        <v>105</v>
      </c>
      <c r="N48" s="1"/>
      <c r="O48" s="1"/>
    </row>
    <row r="49" spans="1:15" x14ac:dyDescent="0.3">
      <c r="A49" s="1">
        <f t="shared" si="1"/>
        <v>144</v>
      </c>
      <c r="B49" s="1">
        <f t="shared" si="0"/>
        <v>147</v>
      </c>
      <c r="C49" s="2">
        <v>2.98</v>
      </c>
      <c r="D49" s="2">
        <v>2.54</v>
      </c>
      <c r="E49" s="1" t="s">
        <v>34</v>
      </c>
      <c r="F49" s="1" t="s">
        <v>32</v>
      </c>
      <c r="G49" s="1" t="s">
        <v>31</v>
      </c>
      <c r="H49" s="1" t="s">
        <v>34</v>
      </c>
      <c r="I49" s="1">
        <v>5</v>
      </c>
      <c r="J49" s="1">
        <v>1.5</v>
      </c>
      <c r="K49" s="1" t="s">
        <v>97</v>
      </c>
      <c r="L49" s="1" t="s">
        <v>106</v>
      </c>
      <c r="M49" s="1" t="s">
        <v>107</v>
      </c>
      <c r="N49" s="1"/>
      <c r="O49" s="1"/>
    </row>
    <row r="50" spans="1:15" x14ac:dyDescent="0.3">
      <c r="A50" s="1">
        <f t="shared" si="1"/>
        <v>147</v>
      </c>
      <c r="B50" s="1">
        <f t="shared" si="0"/>
        <v>150</v>
      </c>
      <c r="C50" s="2">
        <v>2.95</v>
      </c>
      <c r="D50" s="2">
        <v>2.42</v>
      </c>
      <c r="E50" s="1" t="s">
        <v>34</v>
      </c>
      <c r="F50" s="1" t="s">
        <v>32</v>
      </c>
      <c r="G50" s="1" t="s">
        <v>31</v>
      </c>
      <c r="H50" s="1" t="s">
        <v>34</v>
      </c>
      <c r="I50" s="1">
        <v>10</v>
      </c>
      <c r="J50" s="1">
        <v>1.5</v>
      </c>
      <c r="K50" s="1" t="s">
        <v>108</v>
      </c>
      <c r="L50" s="1" t="s">
        <v>93</v>
      </c>
      <c r="M50" s="1"/>
      <c r="N50" s="1"/>
      <c r="O50" s="1"/>
    </row>
    <row r="51" spans="1:15" x14ac:dyDescent="0.3">
      <c r="A51" s="1">
        <f t="shared" si="1"/>
        <v>150</v>
      </c>
      <c r="B51" s="1">
        <f t="shared" si="0"/>
        <v>153</v>
      </c>
      <c r="C51" s="2">
        <v>2.99</v>
      </c>
      <c r="D51" s="2">
        <v>2.4</v>
      </c>
      <c r="E51" s="1" t="s">
        <v>34</v>
      </c>
      <c r="F51" s="1" t="s">
        <v>32</v>
      </c>
      <c r="G51" s="1" t="s">
        <v>31</v>
      </c>
      <c r="H51" s="1" t="s">
        <v>34</v>
      </c>
      <c r="I51" s="1">
        <v>3</v>
      </c>
      <c r="J51" s="1">
        <v>1.5</v>
      </c>
      <c r="K51" s="1" t="s">
        <v>92</v>
      </c>
      <c r="L51" s="1" t="s">
        <v>435</v>
      </c>
      <c r="M51" s="1" t="s">
        <v>420</v>
      </c>
      <c r="N51" s="1"/>
      <c r="O51" s="1"/>
    </row>
    <row r="52" spans="1:15" x14ac:dyDescent="0.3">
      <c r="A52" s="1">
        <f t="shared" si="1"/>
        <v>153</v>
      </c>
      <c r="B52" s="1">
        <f t="shared" si="0"/>
        <v>156</v>
      </c>
      <c r="C52" s="2">
        <v>2.95</v>
      </c>
      <c r="D52" s="2">
        <v>2.95</v>
      </c>
      <c r="E52" s="1" t="s">
        <v>34</v>
      </c>
      <c r="F52" s="1" t="s">
        <v>54</v>
      </c>
      <c r="G52" s="1" t="s">
        <v>31</v>
      </c>
      <c r="H52" s="1" t="s">
        <v>34</v>
      </c>
      <c r="I52" s="1">
        <v>3</v>
      </c>
      <c r="J52" s="1">
        <v>1.5</v>
      </c>
      <c r="K52" s="1" t="s">
        <v>415</v>
      </c>
      <c r="L52" s="1" t="s">
        <v>436</v>
      </c>
      <c r="M52" s="1" t="s">
        <v>452</v>
      </c>
      <c r="N52" s="1"/>
      <c r="O52" s="1"/>
    </row>
    <row r="53" spans="1:15" x14ac:dyDescent="0.3">
      <c r="A53" s="1">
        <f t="shared" si="1"/>
        <v>156</v>
      </c>
      <c r="B53" s="1">
        <f t="shared" si="0"/>
        <v>159</v>
      </c>
      <c r="C53" s="2">
        <v>3</v>
      </c>
      <c r="D53" s="2">
        <v>2.21</v>
      </c>
      <c r="E53" s="1" t="s">
        <v>34</v>
      </c>
      <c r="F53" s="1" t="s">
        <v>32</v>
      </c>
      <c r="G53" s="1" t="s">
        <v>31</v>
      </c>
      <c r="H53" s="1" t="s">
        <v>34</v>
      </c>
      <c r="I53" s="1">
        <v>12</v>
      </c>
      <c r="J53" s="1">
        <v>1.5</v>
      </c>
      <c r="K53" s="1" t="s">
        <v>416</v>
      </c>
      <c r="L53" s="1" t="s">
        <v>437</v>
      </c>
      <c r="M53" s="1"/>
      <c r="N53" s="1"/>
      <c r="O53" s="1"/>
    </row>
    <row r="54" spans="1:15" x14ac:dyDescent="0.3">
      <c r="A54" s="1">
        <f t="shared" si="1"/>
        <v>159</v>
      </c>
      <c r="B54" s="1">
        <f t="shared" si="0"/>
        <v>162</v>
      </c>
      <c r="C54" s="2">
        <v>3</v>
      </c>
      <c r="D54" s="2">
        <v>1.76</v>
      </c>
      <c r="E54" s="1" t="s">
        <v>34</v>
      </c>
      <c r="F54" s="1" t="s">
        <v>32</v>
      </c>
      <c r="G54" s="1" t="s">
        <v>31</v>
      </c>
      <c r="H54" s="1" t="s">
        <v>34</v>
      </c>
      <c r="I54" s="1">
        <v>10</v>
      </c>
      <c r="J54" s="1">
        <v>2.5</v>
      </c>
      <c r="K54" s="1" t="s">
        <v>417</v>
      </c>
      <c r="L54" s="1" t="s">
        <v>109</v>
      </c>
      <c r="M54" s="1" t="s">
        <v>409</v>
      </c>
      <c r="N54" s="1"/>
      <c r="O54" s="1"/>
    </row>
    <row r="55" spans="1:15" x14ac:dyDescent="0.3">
      <c r="A55" s="1">
        <f t="shared" si="1"/>
        <v>162</v>
      </c>
      <c r="B55" s="1">
        <f t="shared" si="0"/>
        <v>165</v>
      </c>
      <c r="C55" s="2">
        <v>2.9</v>
      </c>
      <c r="D55" s="2">
        <v>1.96</v>
      </c>
      <c r="E55" s="1" t="s">
        <v>34</v>
      </c>
      <c r="F55" s="1" t="s">
        <v>32</v>
      </c>
      <c r="G55" s="1" t="s">
        <v>31</v>
      </c>
      <c r="H55" s="1" t="s">
        <v>34</v>
      </c>
      <c r="I55" s="1">
        <v>20</v>
      </c>
      <c r="J55" s="1">
        <v>2</v>
      </c>
      <c r="K55" s="1" t="s">
        <v>418</v>
      </c>
      <c r="L55" s="1" t="s">
        <v>73</v>
      </c>
      <c r="M55" s="1" t="s">
        <v>408</v>
      </c>
      <c r="N55" s="1" t="s">
        <v>469</v>
      </c>
      <c r="O55" s="1"/>
    </row>
    <row r="56" spans="1:15" x14ac:dyDescent="0.3">
      <c r="A56" s="1">
        <f t="shared" si="1"/>
        <v>165</v>
      </c>
      <c r="B56" s="1">
        <f t="shared" si="0"/>
        <v>168</v>
      </c>
      <c r="C56" s="2">
        <v>2.54</v>
      </c>
      <c r="D56" s="2">
        <v>1.19</v>
      </c>
      <c r="E56" s="1" t="s">
        <v>34</v>
      </c>
      <c r="F56" s="1" t="s">
        <v>32</v>
      </c>
      <c r="G56" s="1" t="s">
        <v>31</v>
      </c>
      <c r="H56" s="1" t="s">
        <v>34</v>
      </c>
      <c r="I56" s="1">
        <v>30</v>
      </c>
      <c r="J56" s="1">
        <v>3</v>
      </c>
      <c r="K56" s="1" t="s">
        <v>110</v>
      </c>
      <c r="L56" s="1" t="s">
        <v>111</v>
      </c>
      <c r="M56" s="1" t="s">
        <v>453</v>
      </c>
      <c r="N56" s="1"/>
      <c r="O56" s="1"/>
    </row>
    <row r="57" spans="1:15" x14ac:dyDescent="0.3">
      <c r="A57" s="1">
        <f t="shared" si="1"/>
        <v>168</v>
      </c>
      <c r="B57" s="1">
        <f t="shared" si="0"/>
        <v>171</v>
      </c>
      <c r="C57" s="2">
        <v>2.94</v>
      </c>
      <c r="D57" s="2">
        <v>2.0699999999999998</v>
      </c>
      <c r="E57" s="1" t="s">
        <v>34</v>
      </c>
      <c r="F57" s="1" t="s">
        <v>32</v>
      </c>
      <c r="G57" s="1" t="s">
        <v>31</v>
      </c>
      <c r="H57" s="1" t="s">
        <v>34</v>
      </c>
      <c r="I57" s="1">
        <v>7</v>
      </c>
      <c r="J57" s="1">
        <v>1.5</v>
      </c>
      <c r="K57" s="1" t="s">
        <v>112</v>
      </c>
      <c r="L57" s="1" t="s">
        <v>44</v>
      </c>
      <c r="M57" s="1"/>
      <c r="N57" s="1"/>
      <c r="O57" s="1"/>
    </row>
    <row r="58" spans="1:15" x14ac:dyDescent="0.3">
      <c r="A58" s="1">
        <f t="shared" si="1"/>
        <v>171</v>
      </c>
      <c r="B58" s="1">
        <f t="shared" si="0"/>
        <v>174</v>
      </c>
      <c r="C58" s="2">
        <v>3</v>
      </c>
      <c r="D58" s="2">
        <v>2.02</v>
      </c>
      <c r="E58" s="1" t="s">
        <v>34</v>
      </c>
      <c r="F58" s="1" t="s">
        <v>32</v>
      </c>
      <c r="G58" s="1" t="s">
        <v>31</v>
      </c>
      <c r="H58" s="1" t="s">
        <v>34</v>
      </c>
      <c r="I58" s="1">
        <v>6</v>
      </c>
      <c r="J58" s="1">
        <v>2.5</v>
      </c>
      <c r="K58" s="1" t="s">
        <v>97</v>
      </c>
      <c r="L58" s="1" t="s">
        <v>113</v>
      </c>
      <c r="M58" s="1" t="s">
        <v>454</v>
      </c>
      <c r="N58" s="1" t="s">
        <v>462</v>
      </c>
      <c r="O58" s="1"/>
    </row>
    <row r="59" spans="1:15" x14ac:dyDescent="0.3">
      <c r="A59" s="1">
        <f t="shared" si="1"/>
        <v>174</v>
      </c>
      <c r="B59" s="1">
        <f t="shared" si="0"/>
        <v>177</v>
      </c>
      <c r="C59" s="2">
        <v>2.97</v>
      </c>
      <c r="D59" s="2">
        <v>2.25</v>
      </c>
      <c r="E59" s="1" t="s">
        <v>34</v>
      </c>
      <c r="F59" s="1" t="s">
        <v>32</v>
      </c>
      <c r="G59" s="1" t="s">
        <v>31</v>
      </c>
      <c r="H59" s="1" t="s">
        <v>34</v>
      </c>
      <c r="I59" s="1">
        <v>8</v>
      </c>
      <c r="J59" s="1">
        <v>1</v>
      </c>
      <c r="K59" s="1" t="s">
        <v>114</v>
      </c>
      <c r="L59" s="1"/>
      <c r="M59" s="1"/>
      <c r="N59" s="1"/>
      <c r="O59" s="1"/>
    </row>
    <row r="60" spans="1:15" x14ac:dyDescent="0.3">
      <c r="A60" s="1">
        <f t="shared" si="1"/>
        <v>177</v>
      </c>
      <c r="B60" s="1">
        <f t="shared" si="0"/>
        <v>180</v>
      </c>
      <c r="C60" s="2">
        <v>2.9</v>
      </c>
      <c r="D60" s="2">
        <v>1.7</v>
      </c>
      <c r="E60" s="1" t="s">
        <v>34</v>
      </c>
      <c r="F60" s="1" t="s">
        <v>32</v>
      </c>
      <c r="G60" s="1" t="s">
        <v>31</v>
      </c>
      <c r="H60" s="1" t="s">
        <v>34</v>
      </c>
      <c r="I60" s="1">
        <v>6</v>
      </c>
      <c r="J60" s="1">
        <v>2</v>
      </c>
      <c r="K60" s="1" t="s">
        <v>115</v>
      </c>
      <c r="L60" s="1" t="s">
        <v>438</v>
      </c>
      <c r="M60" s="1" t="s">
        <v>116</v>
      </c>
      <c r="N60" s="1"/>
      <c r="O60" s="1"/>
    </row>
    <row r="61" spans="1:15" x14ac:dyDescent="0.3">
      <c r="A61" s="1">
        <f t="shared" si="1"/>
        <v>180</v>
      </c>
      <c r="B61" s="1">
        <f t="shared" si="0"/>
        <v>183</v>
      </c>
      <c r="C61" s="2">
        <v>2.96</v>
      </c>
      <c r="D61" s="2">
        <v>2.83</v>
      </c>
      <c r="E61" s="1" t="s">
        <v>34</v>
      </c>
      <c r="F61" s="1" t="s">
        <v>32</v>
      </c>
      <c r="G61" s="1" t="s">
        <v>31</v>
      </c>
      <c r="H61" s="1" t="s">
        <v>34</v>
      </c>
      <c r="I61" s="1">
        <v>15</v>
      </c>
      <c r="J61" s="1">
        <v>1.5</v>
      </c>
      <c r="K61" s="1" t="s">
        <v>102</v>
      </c>
      <c r="L61" s="1" t="s">
        <v>73</v>
      </c>
      <c r="M61" s="1"/>
      <c r="N61" s="1"/>
      <c r="O61" s="1"/>
    </row>
    <row r="62" spans="1:15" x14ac:dyDescent="0.3">
      <c r="A62" s="1">
        <f t="shared" si="1"/>
        <v>183</v>
      </c>
      <c r="B62" s="1">
        <f t="shared" si="0"/>
        <v>186</v>
      </c>
      <c r="C62" s="2">
        <v>2.8</v>
      </c>
      <c r="D62" s="2">
        <v>1.66</v>
      </c>
      <c r="E62" s="1" t="s">
        <v>34</v>
      </c>
      <c r="F62" s="1" t="s">
        <v>32</v>
      </c>
      <c r="G62" s="1" t="s">
        <v>31</v>
      </c>
      <c r="H62" s="1" t="s">
        <v>34</v>
      </c>
      <c r="I62" s="1">
        <v>10</v>
      </c>
      <c r="J62" s="1">
        <v>3</v>
      </c>
      <c r="K62" s="1" t="s">
        <v>409</v>
      </c>
      <c r="L62" s="1" t="s">
        <v>428</v>
      </c>
      <c r="M62" s="1" t="s">
        <v>117</v>
      </c>
      <c r="N62" s="1" t="s">
        <v>118</v>
      </c>
      <c r="O62" s="1"/>
    </row>
    <row r="63" spans="1:15" x14ac:dyDescent="0.3">
      <c r="A63" s="1">
        <f t="shared" si="1"/>
        <v>186</v>
      </c>
      <c r="B63" s="1">
        <f t="shared" si="0"/>
        <v>189</v>
      </c>
      <c r="C63" s="2">
        <v>2.96</v>
      </c>
      <c r="D63" s="2">
        <v>2.16</v>
      </c>
      <c r="E63" s="1" t="s">
        <v>34</v>
      </c>
      <c r="F63" s="1" t="s">
        <v>32</v>
      </c>
      <c r="G63" s="1" t="s">
        <v>31</v>
      </c>
      <c r="H63" s="1" t="s">
        <v>34</v>
      </c>
      <c r="I63" s="1">
        <v>4</v>
      </c>
      <c r="J63" s="1">
        <v>1</v>
      </c>
      <c r="K63" s="1" t="s">
        <v>119</v>
      </c>
      <c r="L63" s="1"/>
      <c r="M63" s="1"/>
      <c r="N63" s="1"/>
      <c r="O63" s="1"/>
    </row>
    <row r="64" spans="1:15" x14ac:dyDescent="0.3">
      <c r="A64" s="1">
        <f t="shared" si="1"/>
        <v>189</v>
      </c>
      <c r="B64" s="1">
        <f t="shared" si="0"/>
        <v>192</v>
      </c>
      <c r="C64" s="2">
        <v>3</v>
      </c>
      <c r="D64" s="2">
        <v>2.25</v>
      </c>
      <c r="E64" s="1" t="s">
        <v>34</v>
      </c>
      <c r="F64" s="1" t="s">
        <v>32</v>
      </c>
      <c r="G64" s="1" t="s">
        <v>31</v>
      </c>
      <c r="H64" s="1" t="s">
        <v>34</v>
      </c>
      <c r="I64" s="1">
        <v>12</v>
      </c>
      <c r="J64" s="1">
        <v>1</v>
      </c>
      <c r="K64" s="1" t="s">
        <v>120</v>
      </c>
      <c r="L64" s="1" t="s">
        <v>73</v>
      </c>
      <c r="M64" s="1"/>
      <c r="N64" s="1"/>
      <c r="O64" s="1"/>
    </row>
    <row r="65" spans="1:15" x14ac:dyDescent="0.3">
      <c r="A65" s="1">
        <f t="shared" si="1"/>
        <v>192</v>
      </c>
      <c r="B65" s="1">
        <f t="shared" si="0"/>
        <v>195</v>
      </c>
      <c r="C65" s="2">
        <v>2.4500000000000002</v>
      </c>
      <c r="D65" s="2">
        <v>1.19</v>
      </c>
      <c r="E65" s="1" t="s">
        <v>34</v>
      </c>
      <c r="F65" s="1" t="s">
        <v>32</v>
      </c>
      <c r="G65" s="1" t="s">
        <v>31</v>
      </c>
      <c r="H65" s="1" t="s">
        <v>34</v>
      </c>
      <c r="I65" s="1">
        <v>60</v>
      </c>
      <c r="J65" s="1">
        <v>2</v>
      </c>
      <c r="K65" s="1" t="s">
        <v>419</v>
      </c>
      <c r="L65" s="1" t="s">
        <v>439</v>
      </c>
      <c r="M65" s="1" t="s">
        <v>73</v>
      </c>
      <c r="N65" s="1"/>
      <c r="O65" s="1"/>
    </row>
    <row r="66" spans="1:15" x14ac:dyDescent="0.3">
      <c r="A66" s="1">
        <f t="shared" si="1"/>
        <v>195</v>
      </c>
      <c r="B66" s="1">
        <f t="shared" si="0"/>
        <v>198</v>
      </c>
      <c r="C66" s="2">
        <v>2.92</v>
      </c>
      <c r="D66" s="2">
        <v>1.53</v>
      </c>
      <c r="E66" s="1" t="s">
        <v>34</v>
      </c>
      <c r="F66" s="1" t="s">
        <v>32</v>
      </c>
      <c r="G66" s="1" t="s">
        <v>31</v>
      </c>
      <c r="H66" s="1" t="s">
        <v>34</v>
      </c>
      <c r="I66" s="1">
        <v>25</v>
      </c>
      <c r="J66" s="1">
        <v>1.5</v>
      </c>
      <c r="K66" s="1" t="s">
        <v>121</v>
      </c>
      <c r="L66" s="1" t="s">
        <v>440</v>
      </c>
      <c r="M66" s="1"/>
      <c r="N66" s="1"/>
      <c r="O66" s="1"/>
    </row>
    <row r="67" spans="1:15" x14ac:dyDescent="0.3">
      <c r="A67" s="1">
        <f t="shared" si="1"/>
        <v>198</v>
      </c>
      <c r="B67" s="1">
        <f t="shared" si="0"/>
        <v>201</v>
      </c>
      <c r="C67" s="2">
        <v>2.99</v>
      </c>
      <c r="D67" s="2">
        <v>2.23</v>
      </c>
      <c r="E67" s="1" t="s">
        <v>34</v>
      </c>
      <c r="F67" s="1" t="s">
        <v>32</v>
      </c>
      <c r="G67" s="1" t="s">
        <v>31</v>
      </c>
      <c r="H67" s="1" t="s">
        <v>34</v>
      </c>
      <c r="I67" s="1">
        <v>15</v>
      </c>
      <c r="J67" s="1">
        <v>1.5</v>
      </c>
      <c r="K67" s="1" t="s">
        <v>420</v>
      </c>
      <c r="L67" s="1" t="s">
        <v>67</v>
      </c>
      <c r="M67" s="1" t="s">
        <v>455</v>
      </c>
      <c r="N67" s="1"/>
      <c r="O67" s="1"/>
    </row>
    <row r="68" spans="1:15" x14ac:dyDescent="0.3">
      <c r="A68" s="1">
        <f t="shared" si="1"/>
        <v>201</v>
      </c>
      <c r="B68" s="1">
        <f t="shared" ref="B68:B100" si="2">B67+3</f>
        <v>204</v>
      </c>
      <c r="C68" s="2">
        <v>2.95</v>
      </c>
      <c r="D68" s="2">
        <v>2.62</v>
      </c>
      <c r="E68" s="1" t="s">
        <v>34</v>
      </c>
      <c r="F68" s="1" t="s">
        <v>32</v>
      </c>
      <c r="G68" s="1" t="s">
        <v>31</v>
      </c>
      <c r="H68" s="1" t="s">
        <v>34</v>
      </c>
      <c r="I68" s="1">
        <v>8</v>
      </c>
      <c r="J68" s="1">
        <v>2</v>
      </c>
      <c r="K68" s="1" t="s">
        <v>122</v>
      </c>
      <c r="L68" s="1" t="s">
        <v>123</v>
      </c>
      <c r="M68" s="1"/>
      <c r="N68" s="1"/>
      <c r="O68" s="1"/>
    </row>
    <row r="69" spans="1:15" x14ac:dyDescent="0.3">
      <c r="A69" s="1">
        <f t="shared" ref="A69:A100" si="3">A68+3</f>
        <v>204</v>
      </c>
      <c r="B69" s="1">
        <f t="shared" si="2"/>
        <v>207</v>
      </c>
      <c r="C69" s="2">
        <v>2.99</v>
      </c>
      <c r="D69" s="2">
        <v>2.2599999999999998</v>
      </c>
      <c r="E69" s="1" t="s">
        <v>34</v>
      </c>
      <c r="F69" s="1" t="s">
        <v>32</v>
      </c>
      <c r="G69" s="1" t="s">
        <v>31</v>
      </c>
      <c r="H69" s="1" t="s">
        <v>34</v>
      </c>
      <c r="I69" s="1">
        <v>15</v>
      </c>
      <c r="J69" s="1">
        <v>1.5</v>
      </c>
      <c r="K69" s="1" t="s">
        <v>421</v>
      </c>
      <c r="L69" s="1" t="s">
        <v>81</v>
      </c>
      <c r="M69" s="1"/>
      <c r="N69" s="1"/>
      <c r="O69" s="1"/>
    </row>
    <row r="70" spans="1:15" x14ac:dyDescent="0.3">
      <c r="A70" s="1">
        <f t="shared" si="3"/>
        <v>207</v>
      </c>
      <c r="B70" s="1">
        <f t="shared" si="2"/>
        <v>210</v>
      </c>
      <c r="C70" s="2">
        <v>2.97</v>
      </c>
      <c r="D70" s="2">
        <v>2.25</v>
      </c>
      <c r="E70" s="1" t="s">
        <v>34</v>
      </c>
      <c r="F70" s="1" t="s">
        <v>32</v>
      </c>
      <c r="G70" s="1" t="s">
        <v>31</v>
      </c>
      <c r="H70" s="1" t="s">
        <v>34</v>
      </c>
      <c r="I70" s="1">
        <v>15</v>
      </c>
      <c r="J70" s="1">
        <v>2</v>
      </c>
      <c r="K70" s="1" t="s">
        <v>422</v>
      </c>
      <c r="L70" s="1" t="s">
        <v>67</v>
      </c>
      <c r="M70" s="1" t="s">
        <v>418</v>
      </c>
      <c r="N70" s="1" t="s">
        <v>463</v>
      </c>
      <c r="O70" s="1"/>
    </row>
    <row r="71" spans="1:15" x14ac:dyDescent="0.3">
      <c r="A71" s="1">
        <f t="shared" si="3"/>
        <v>210</v>
      </c>
      <c r="B71" s="1">
        <f t="shared" si="2"/>
        <v>213</v>
      </c>
      <c r="C71" s="2">
        <v>2.98</v>
      </c>
      <c r="D71" s="2">
        <v>2.3199999999999998</v>
      </c>
      <c r="E71" s="1" t="s">
        <v>34</v>
      </c>
      <c r="F71" s="1" t="s">
        <v>32</v>
      </c>
      <c r="G71" s="1" t="s">
        <v>31</v>
      </c>
      <c r="H71" s="1" t="s">
        <v>34</v>
      </c>
      <c r="I71" s="1">
        <v>25</v>
      </c>
      <c r="J71" s="1">
        <v>1</v>
      </c>
      <c r="K71" s="1" t="s">
        <v>67</v>
      </c>
      <c r="L71" s="1" t="s">
        <v>441</v>
      </c>
      <c r="M71" s="1"/>
      <c r="N71" s="1"/>
      <c r="O71" s="1"/>
    </row>
    <row r="72" spans="1:15" x14ac:dyDescent="0.3">
      <c r="A72" s="1">
        <f t="shared" si="3"/>
        <v>213</v>
      </c>
      <c r="B72" s="1">
        <f t="shared" si="2"/>
        <v>216</v>
      </c>
      <c r="C72" s="2">
        <v>2.87</v>
      </c>
      <c r="D72" s="2">
        <v>2.1800000000000002</v>
      </c>
      <c r="E72" s="1" t="s">
        <v>34</v>
      </c>
      <c r="F72" s="1" t="s">
        <v>32</v>
      </c>
      <c r="G72" s="1" t="s">
        <v>31</v>
      </c>
      <c r="H72" s="1" t="s">
        <v>34</v>
      </c>
      <c r="I72" s="1">
        <v>5</v>
      </c>
      <c r="J72" s="1">
        <v>3</v>
      </c>
      <c r="K72" s="1" t="s">
        <v>124</v>
      </c>
      <c r="L72" s="1" t="s">
        <v>442</v>
      </c>
      <c r="M72" s="1" t="s">
        <v>456</v>
      </c>
      <c r="N72" s="1"/>
      <c r="O72" s="1"/>
    </row>
    <row r="73" spans="1:15" x14ac:dyDescent="0.3">
      <c r="A73" s="1">
        <f t="shared" si="3"/>
        <v>216</v>
      </c>
      <c r="B73" s="1">
        <f t="shared" si="2"/>
        <v>219</v>
      </c>
      <c r="C73" s="2">
        <v>2.86</v>
      </c>
      <c r="D73" s="2">
        <v>1.86</v>
      </c>
      <c r="E73" s="1" t="s">
        <v>34</v>
      </c>
      <c r="F73" s="1" t="s">
        <v>32</v>
      </c>
      <c r="G73" s="1" t="s">
        <v>31</v>
      </c>
      <c r="H73" s="1" t="s">
        <v>34</v>
      </c>
      <c r="I73" s="1">
        <v>10</v>
      </c>
      <c r="J73" s="1">
        <v>2</v>
      </c>
      <c r="K73" s="1" t="s">
        <v>125</v>
      </c>
      <c r="L73" s="1" t="s">
        <v>443</v>
      </c>
      <c r="M73" s="1" t="s">
        <v>126</v>
      </c>
      <c r="N73" s="1"/>
      <c r="O73" s="1"/>
    </row>
    <row r="74" spans="1:15" x14ac:dyDescent="0.3">
      <c r="A74" s="1">
        <f t="shared" si="3"/>
        <v>219</v>
      </c>
      <c r="B74" s="1">
        <f t="shared" si="2"/>
        <v>222</v>
      </c>
      <c r="C74" s="2">
        <v>3</v>
      </c>
      <c r="D74" s="2">
        <v>2.35</v>
      </c>
      <c r="E74" s="1" t="s">
        <v>34</v>
      </c>
      <c r="F74" s="1" t="s">
        <v>32</v>
      </c>
      <c r="G74" s="1" t="s">
        <v>31</v>
      </c>
      <c r="H74" s="1" t="s">
        <v>34</v>
      </c>
      <c r="I74" s="1">
        <v>4</v>
      </c>
      <c r="J74" s="1">
        <v>3</v>
      </c>
      <c r="K74" s="1" t="s">
        <v>423</v>
      </c>
      <c r="L74" s="1" t="s">
        <v>444</v>
      </c>
      <c r="M74" s="1" t="s">
        <v>97</v>
      </c>
      <c r="N74" s="1" t="s">
        <v>464</v>
      </c>
      <c r="O74" s="1"/>
    </row>
    <row r="75" spans="1:15" x14ac:dyDescent="0.3">
      <c r="A75" s="1">
        <f t="shared" si="3"/>
        <v>222</v>
      </c>
      <c r="B75" s="1">
        <f t="shared" si="2"/>
        <v>225</v>
      </c>
      <c r="C75" s="2">
        <v>2.92</v>
      </c>
      <c r="D75" s="2">
        <v>1.57</v>
      </c>
      <c r="E75" s="1" t="s">
        <v>34</v>
      </c>
      <c r="F75" s="1" t="s">
        <v>32</v>
      </c>
      <c r="G75" s="1" t="s">
        <v>31</v>
      </c>
      <c r="H75" s="1" t="s">
        <v>36</v>
      </c>
      <c r="I75" s="1">
        <v>10</v>
      </c>
      <c r="J75" s="1">
        <v>3.5</v>
      </c>
      <c r="K75" s="1" t="s">
        <v>127</v>
      </c>
      <c r="L75" s="1" t="s">
        <v>445</v>
      </c>
      <c r="M75" s="1" t="s">
        <v>457</v>
      </c>
      <c r="N75" s="1" t="s">
        <v>128</v>
      </c>
      <c r="O75" s="1"/>
    </row>
    <row r="76" spans="1:15" x14ac:dyDescent="0.3">
      <c r="A76" s="1">
        <f t="shared" si="3"/>
        <v>225</v>
      </c>
      <c r="B76" s="1">
        <f t="shared" si="2"/>
        <v>228</v>
      </c>
      <c r="C76" s="2">
        <v>2.78</v>
      </c>
      <c r="D76" s="2">
        <v>1.31</v>
      </c>
      <c r="E76" s="1" t="s">
        <v>34</v>
      </c>
      <c r="F76" s="1" t="s">
        <v>32</v>
      </c>
      <c r="G76" s="1" t="s">
        <v>31</v>
      </c>
      <c r="H76" s="1" t="s">
        <v>34</v>
      </c>
      <c r="I76" s="1">
        <v>40</v>
      </c>
      <c r="J76" s="1">
        <v>2</v>
      </c>
      <c r="K76" s="1" t="s">
        <v>129</v>
      </c>
      <c r="L76" s="1" t="s">
        <v>130</v>
      </c>
      <c r="M76" s="1" t="s">
        <v>408</v>
      </c>
      <c r="N76" s="1" t="s">
        <v>131</v>
      </c>
      <c r="O76" s="1"/>
    </row>
    <row r="77" spans="1:15" x14ac:dyDescent="0.3">
      <c r="A77" s="1">
        <f t="shared" si="3"/>
        <v>228</v>
      </c>
      <c r="B77" s="1">
        <f t="shared" si="2"/>
        <v>231</v>
      </c>
      <c r="C77" s="2">
        <v>2.8450000000000002</v>
      </c>
      <c r="D77" s="2">
        <v>1.56</v>
      </c>
      <c r="E77" s="1" t="s">
        <v>34</v>
      </c>
      <c r="F77" s="1" t="s">
        <v>32</v>
      </c>
      <c r="G77" s="1" t="s">
        <v>31</v>
      </c>
      <c r="H77" s="1" t="s">
        <v>34</v>
      </c>
      <c r="I77" s="1">
        <v>10</v>
      </c>
      <c r="J77" s="1">
        <v>3</v>
      </c>
      <c r="K77" s="1" t="s">
        <v>132</v>
      </c>
      <c r="L77" s="1" t="s">
        <v>446</v>
      </c>
      <c r="M77" s="1" t="s">
        <v>133</v>
      </c>
      <c r="N77" s="1" t="s">
        <v>131</v>
      </c>
      <c r="O77" s="1"/>
    </row>
    <row r="78" spans="1:15" x14ac:dyDescent="0.3">
      <c r="A78" s="1">
        <f t="shared" si="3"/>
        <v>231</v>
      </c>
      <c r="B78" s="1">
        <f t="shared" si="2"/>
        <v>234</v>
      </c>
      <c r="C78" s="2">
        <v>2.93</v>
      </c>
      <c r="D78" s="2">
        <v>0.42</v>
      </c>
      <c r="E78" s="1" t="s">
        <v>34</v>
      </c>
      <c r="F78" s="1" t="s">
        <v>32</v>
      </c>
      <c r="G78" s="1" t="s">
        <v>31</v>
      </c>
      <c r="H78" s="1" t="s">
        <v>34</v>
      </c>
      <c r="I78" s="1">
        <v>10</v>
      </c>
      <c r="J78" s="1">
        <v>1.5</v>
      </c>
      <c r="K78" s="1" t="s">
        <v>134</v>
      </c>
      <c r="L78" s="1" t="s">
        <v>120</v>
      </c>
      <c r="M78" s="1" t="s">
        <v>458</v>
      </c>
      <c r="N78" s="1"/>
      <c r="O78" s="1"/>
    </row>
    <row r="79" spans="1:15" x14ac:dyDescent="0.3">
      <c r="A79" s="1">
        <f t="shared" si="3"/>
        <v>234</v>
      </c>
      <c r="B79" s="1">
        <f t="shared" si="2"/>
        <v>237</v>
      </c>
      <c r="C79" s="2">
        <v>2.91</v>
      </c>
      <c r="D79" s="2">
        <v>1.6</v>
      </c>
      <c r="E79" s="1" t="s">
        <v>34</v>
      </c>
      <c r="F79" s="1" t="s">
        <v>32</v>
      </c>
      <c r="G79" s="1" t="s">
        <v>31</v>
      </c>
      <c r="H79" s="1" t="s">
        <v>34</v>
      </c>
      <c r="I79" s="1">
        <v>60</v>
      </c>
      <c r="J79" s="1">
        <v>1.5</v>
      </c>
      <c r="K79" s="1" t="s">
        <v>131</v>
      </c>
      <c r="L79" s="1" t="s">
        <v>38</v>
      </c>
      <c r="M79" s="1" t="s">
        <v>129</v>
      </c>
      <c r="N79" s="1"/>
      <c r="O79" s="1"/>
    </row>
    <row r="80" spans="1:15" x14ac:dyDescent="0.3">
      <c r="A80" s="1">
        <f t="shared" si="3"/>
        <v>237</v>
      </c>
      <c r="B80" s="1">
        <f t="shared" si="2"/>
        <v>240</v>
      </c>
      <c r="C80" s="2">
        <v>3</v>
      </c>
      <c r="D80" s="2">
        <v>1.61</v>
      </c>
      <c r="E80" s="1" t="s">
        <v>34</v>
      </c>
      <c r="F80" s="1" t="s">
        <v>32</v>
      </c>
      <c r="G80" s="1" t="s">
        <v>31</v>
      </c>
      <c r="H80" s="1" t="s">
        <v>34</v>
      </c>
      <c r="I80" s="1">
        <v>20</v>
      </c>
      <c r="J80" s="1">
        <v>3</v>
      </c>
      <c r="K80" s="1" t="s">
        <v>135</v>
      </c>
      <c r="L80" s="1" t="s">
        <v>447</v>
      </c>
      <c r="M80" s="1" t="s">
        <v>38</v>
      </c>
      <c r="N80" s="1" t="s">
        <v>136</v>
      </c>
      <c r="O80" s="1"/>
    </row>
    <row r="81" spans="1:15" x14ac:dyDescent="0.3">
      <c r="A81" s="1">
        <f t="shared" si="3"/>
        <v>240</v>
      </c>
      <c r="B81" s="1">
        <f t="shared" si="2"/>
        <v>243</v>
      </c>
      <c r="C81" s="2">
        <v>2.87</v>
      </c>
      <c r="D81" s="2">
        <v>1.26</v>
      </c>
      <c r="E81" s="1" t="s">
        <v>34</v>
      </c>
      <c r="F81" s="1" t="s">
        <v>32</v>
      </c>
      <c r="G81" s="1" t="s">
        <v>31</v>
      </c>
      <c r="H81" s="1" t="s">
        <v>34</v>
      </c>
      <c r="I81" s="1">
        <v>20</v>
      </c>
      <c r="J81" s="1">
        <v>2.5</v>
      </c>
      <c r="K81" s="1" t="s">
        <v>137</v>
      </c>
      <c r="L81" s="1" t="s">
        <v>58</v>
      </c>
      <c r="M81" s="1" t="s">
        <v>138</v>
      </c>
      <c r="N81" s="1" t="s">
        <v>129</v>
      </c>
      <c r="O81" s="1"/>
    </row>
    <row r="82" spans="1:15" x14ac:dyDescent="0.3">
      <c r="A82" s="1">
        <f t="shared" si="3"/>
        <v>243</v>
      </c>
      <c r="B82" s="1">
        <f t="shared" si="2"/>
        <v>246</v>
      </c>
      <c r="C82" s="2">
        <v>2.71</v>
      </c>
      <c r="D82" s="2">
        <v>0.33</v>
      </c>
      <c r="E82" s="1" t="s">
        <v>33</v>
      </c>
      <c r="F82" s="1" t="s">
        <v>32</v>
      </c>
      <c r="G82" s="1" t="s">
        <v>31</v>
      </c>
      <c r="H82" s="1" t="s">
        <v>36</v>
      </c>
      <c r="I82" s="1">
        <v>40</v>
      </c>
      <c r="J82" s="1">
        <v>2</v>
      </c>
      <c r="K82" s="1" t="s">
        <v>139</v>
      </c>
      <c r="L82" s="1" t="s">
        <v>120</v>
      </c>
      <c r="M82" s="1" t="s">
        <v>38</v>
      </c>
      <c r="N82" s="1"/>
      <c r="O82" s="1"/>
    </row>
    <row r="83" spans="1:15" x14ac:dyDescent="0.3">
      <c r="A83" s="1">
        <f t="shared" si="3"/>
        <v>246</v>
      </c>
      <c r="B83" s="1">
        <f t="shared" si="2"/>
        <v>249</v>
      </c>
      <c r="C83" s="2">
        <v>2.29</v>
      </c>
      <c r="D83" s="2">
        <v>0.27</v>
      </c>
      <c r="E83" s="1" t="s">
        <v>33</v>
      </c>
      <c r="F83" s="1" t="s">
        <v>32</v>
      </c>
      <c r="G83" s="1" t="s">
        <v>31</v>
      </c>
      <c r="H83" s="1" t="s">
        <v>36</v>
      </c>
      <c r="I83" s="1">
        <v>99</v>
      </c>
      <c r="J83" s="1">
        <v>0</v>
      </c>
      <c r="K83" s="1"/>
      <c r="L83" s="1"/>
      <c r="M83" s="1"/>
      <c r="N83" s="1"/>
      <c r="O83" s="1" t="s">
        <v>140</v>
      </c>
    </row>
    <row r="84" spans="1:15" x14ac:dyDescent="0.3">
      <c r="A84" s="1">
        <f t="shared" si="3"/>
        <v>249</v>
      </c>
      <c r="B84" s="1">
        <f t="shared" si="2"/>
        <v>252</v>
      </c>
      <c r="C84" s="2">
        <v>2.17</v>
      </c>
      <c r="D84" s="2">
        <v>0.22</v>
      </c>
      <c r="E84" s="1" t="s">
        <v>34</v>
      </c>
      <c r="F84" s="1" t="s">
        <v>32</v>
      </c>
      <c r="G84" s="1" t="s">
        <v>31</v>
      </c>
      <c r="H84" s="1" t="s">
        <v>34</v>
      </c>
      <c r="I84" s="1">
        <v>80</v>
      </c>
      <c r="J84" s="1">
        <v>0</v>
      </c>
      <c r="K84" s="1"/>
      <c r="L84" s="1"/>
      <c r="M84" s="1"/>
      <c r="N84" s="1"/>
      <c r="O84" s="1" t="s">
        <v>140</v>
      </c>
    </row>
    <row r="85" spans="1:15" x14ac:dyDescent="0.3">
      <c r="A85" s="1">
        <f t="shared" si="3"/>
        <v>252</v>
      </c>
      <c r="B85" s="1">
        <f t="shared" si="2"/>
        <v>255</v>
      </c>
      <c r="C85" s="2">
        <v>2.63</v>
      </c>
      <c r="D85" s="2">
        <v>0.5</v>
      </c>
      <c r="E85" s="1" t="s">
        <v>34</v>
      </c>
      <c r="F85" s="1" t="s">
        <v>32</v>
      </c>
      <c r="G85" s="1" t="s">
        <v>31</v>
      </c>
      <c r="H85" s="1" t="s">
        <v>34</v>
      </c>
      <c r="I85" s="1">
        <v>80</v>
      </c>
      <c r="J85" s="1">
        <v>0</v>
      </c>
      <c r="K85" s="1"/>
      <c r="L85" s="1"/>
      <c r="M85" s="1"/>
      <c r="N85" s="1"/>
      <c r="O85" s="1" t="s">
        <v>140</v>
      </c>
    </row>
    <row r="86" spans="1:15" x14ac:dyDescent="0.3">
      <c r="A86" s="1">
        <f t="shared" si="3"/>
        <v>255</v>
      </c>
      <c r="B86" s="1">
        <f t="shared" si="2"/>
        <v>258</v>
      </c>
      <c r="C86" s="2">
        <v>2.67</v>
      </c>
      <c r="D86" s="2">
        <v>0.11</v>
      </c>
      <c r="E86" s="1" t="s">
        <v>34</v>
      </c>
      <c r="F86" s="1" t="s">
        <v>32</v>
      </c>
      <c r="G86" s="1" t="s">
        <v>31</v>
      </c>
      <c r="H86" s="1" t="s">
        <v>34</v>
      </c>
      <c r="I86" s="1">
        <v>99</v>
      </c>
      <c r="J86" s="1">
        <v>0</v>
      </c>
      <c r="K86" s="1"/>
      <c r="L86" s="1"/>
      <c r="M86" s="1"/>
      <c r="N86" s="1"/>
      <c r="O86" s="1" t="s">
        <v>140</v>
      </c>
    </row>
    <row r="87" spans="1:15" x14ac:dyDescent="0.3">
      <c r="A87" s="1">
        <f t="shared" si="3"/>
        <v>258</v>
      </c>
      <c r="B87" s="1">
        <f t="shared" si="2"/>
        <v>261</v>
      </c>
      <c r="C87" s="2">
        <v>3</v>
      </c>
      <c r="D87" s="2">
        <v>2.13</v>
      </c>
      <c r="E87" s="1" t="s">
        <v>34</v>
      </c>
      <c r="F87" s="1" t="s">
        <v>32</v>
      </c>
      <c r="G87" s="1" t="s">
        <v>31</v>
      </c>
      <c r="H87" s="1" t="s">
        <v>34</v>
      </c>
      <c r="I87" s="1">
        <v>20</v>
      </c>
      <c r="J87" s="1">
        <v>2.5</v>
      </c>
      <c r="K87" s="1" t="s">
        <v>141</v>
      </c>
      <c r="L87" s="1" t="s">
        <v>73</v>
      </c>
      <c r="M87" s="1" t="s">
        <v>420</v>
      </c>
      <c r="N87" s="1" t="s">
        <v>81</v>
      </c>
      <c r="O87" s="1"/>
    </row>
    <row r="88" spans="1:15" x14ac:dyDescent="0.3">
      <c r="A88" s="1">
        <f t="shared" si="3"/>
        <v>261</v>
      </c>
      <c r="B88" s="1">
        <f t="shared" si="2"/>
        <v>264</v>
      </c>
      <c r="C88" s="2">
        <v>2.91</v>
      </c>
      <c r="D88" s="2">
        <v>1.46</v>
      </c>
      <c r="E88" s="1" t="s">
        <v>34</v>
      </c>
      <c r="F88" s="1" t="s">
        <v>32</v>
      </c>
      <c r="G88" s="1" t="s">
        <v>31</v>
      </c>
      <c r="H88" s="1" t="s">
        <v>34</v>
      </c>
      <c r="I88" s="1">
        <v>40</v>
      </c>
      <c r="J88" s="1">
        <v>1</v>
      </c>
      <c r="K88" s="1" t="s">
        <v>142</v>
      </c>
      <c r="L88" s="1"/>
      <c r="M88" s="1"/>
      <c r="N88" s="1"/>
      <c r="O88" s="1"/>
    </row>
    <row r="89" spans="1:15" x14ac:dyDescent="0.3">
      <c r="A89" s="1">
        <f t="shared" si="3"/>
        <v>264</v>
      </c>
      <c r="B89" s="1">
        <f t="shared" si="2"/>
        <v>267</v>
      </c>
      <c r="C89" s="2">
        <v>2.8</v>
      </c>
      <c r="D89" s="2">
        <v>2.23</v>
      </c>
      <c r="E89" s="1" t="s">
        <v>34</v>
      </c>
      <c r="F89" s="1" t="s">
        <v>54</v>
      </c>
      <c r="G89" s="1" t="s">
        <v>31</v>
      </c>
      <c r="H89" s="1" t="s">
        <v>34</v>
      </c>
      <c r="I89" s="1">
        <v>8</v>
      </c>
      <c r="J89" s="1">
        <v>2.5</v>
      </c>
      <c r="K89" s="1" t="s">
        <v>144</v>
      </c>
      <c r="L89" s="1" t="s">
        <v>448</v>
      </c>
      <c r="M89" s="1" t="s">
        <v>145</v>
      </c>
      <c r="N89" s="1"/>
      <c r="O89" s="1"/>
    </row>
    <row r="90" spans="1:15" x14ac:dyDescent="0.3">
      <c r="A90" s="1">
        <f t="shared" si="3"/>
        <v>267</v>
      </c>
      <c r="B90" s="1">
        <f t="shared" si="2"/>
        <v>270</v>
      </c>
      <c r="C90" s="2">
        <v>2.99</v>
      </c>
      <c r="D90" s="2">
        <v>1.36</v>
      </c>
      <c r="E90" s="1" t="s">
        <v>34</v>
      </c>
      <c r="F90" s="1" t="s">
        <v>54</v>
      </c>
      <c r="G90" s="1" t="s">
        <v>31</v>
      </c>
      <c r="H90" s="1" t="s">
        <v>34</v>
      </c>
      <c r="I90" s="1">
        <v>10</v>
      </c>
      <c r="J90" s="1">
        <v>3</v>
      </c>
      <c r="K90" s="1" t="s">
        <v>147</v>
      </c>
      <c r="L90" s="1" t="s">
        <v>146</v>
      </c>
      <c r="M90" s="1" t="s">
        <v>148</v>
      </c>
      <c r="N90" s="1"/>
      <c r="O90" s="1"/>
    </row>
    <row r="91" spans="1:15" x14ac:dyDescent="0.3">
      <c r="A91" s="1">
        <f t="shared" si="3"/>
        <v>270</v>
      </c>
      <c r="B91" s="1">
        <f t="shared" si="2"/>
        <v>273</v>
      </c>
      <c r="C91" s="2">
        <v>2.89</v>
      </c>
      <c r="D91" s="2">
        <v>186</v>
      </c>
      <c r="E91" s="1" t="s">
        <v>34</v>
      </c>
      <c r="F91" s="1" t="s">
        <v>54</v>
      </c>
      <c r="G91" s="1" t="s">
        <v>31</v>
      </c>
      <c r="H91" s="1" t="s">
        <v>34</v>
      </c>
      <c r="I91" s="1">
        <v>15</v>
      </c>
      <c r="J91" s="1">
        <v>3.5</v>
      </c>
      <c r="K91" s="1" t="s">
        <v>149</v>
      </c>
      <c r="L91" s="1" t="s">
        <v>150</v>
      </c>
      <c r="M91" s="1" t="s">
        <v>459</v>
      </c>
      <c r="N91" s="1" t="s">
        <v>465</v>
      </c>
      <c r="O91" s="1"/>
    </row>
    <row r="92" spans="1:15" x14ac:dyDescent="0.3">
      <c r="A92" s="1">
        <f t="shared" si="3"/>
        <v>273</v>
      </c>
      <c r="B92" s="1">
        <f t="shared" si="2"/>
        <v>276</v>
      </c>
      <c r="C92" s="2">
        <v>2.93</v>
      </c>
      <c r="D92" s="2">
        <v>2.35</v>
      </c>
      <c r="E92" s="1" t="s">
        <v>34</v>
      </c>
      <c r="F92" s="1" t="s">
        <v>54</v>
      </c>
      <c r="G92" s="1" t="s">
        <v>31</v>
      </c>
      <c r="H92" s="1" t="s">
        <v>34</v>
      </c>
      <c r="I92" s="1">
        <v>8</v>
      </c>
      <c r="J92" s="1">
        <v>1.5</v>
      </c>
      <c r="K92" s="1" t="s">
        <v>151</v>
      </c>
      <c r="L92" s="1" t="s">
        <v>152</v>
      </c>
      <c r="M92" s="1"/>
      <c r="N92" s="1"/>
      <c r="O92" s="1"/>
    </row>
    <row r="93" spans="1:15" x14ac:dyDescent="0.3">
      <c r="A93" s="1">
        <f t="shared" si="3"/>
        <v>276</v>
      </c>
      <c r="B93" s="1">
        <f t="shared" si="2"/>
        <v>279</v>
      </c>
      <c r="C93" s="2">
        <v>2.94</v>
      </c>
      <c r="D93" s="2">
        <v>1.9</v>
      </c>
      <c r="E93" s="1" t="s">
        <v>34</v>
      </c>
      <c r="F93" s="1" t="s">
        <v>54</v>
      </c>
      <c r="G93" s="1" t="s">
        <v>31</v>
      </c>
      <c r="H93" s="1" t="s">
        <v>34</v>
      </c>
      <c r="I93" s="1">
        <v>20</v>
      </c>
      <c r="J93" s="1">
        <v>2</v>
      </c>
      <c r="K93" s="1" t="s">
        <v>153</v>
      </c>
      <c r="L93" s="1" t="s">
        <v>154</v>
      </c>
      <c r="M93" s="1"/>
      <c r="N93" s="1"/>
      <c r="O93" s="1"/>
    </row>
    <row r="94" spans="1:15" x14ac:dyDescent="0.3">
      <c r="A94" s="1">
        <f t="shared" si="3"/>
        <v>279</v>
      </c>
      <c r="B94" s="1">
        <f t="shared" si="2"/>
        <v>282</v>
      </c>
      <c r="C94" s="2">
        <v>2.98</v>
      </c>
      <c r="D94" s="2">
        <v>1.94</v>
      </c>
      <c r="E94" s="1" t="s">
        <v>34</v>
      </c>
      <c r="F94" s="1" t="s">
        <v>54</v>
      </c>
      <c r="G94" s="1" t="s">
        <v>31</v>
      </c>
      <c r="H94" s="1" t="s">
        <v>34</v>
      </c>
      <c r="I94" s="1">
        <v>20</v>
      </c>
      <c r="J94" s="1">
        <v>1</v>
      </c>
      <c r="K94" s="1" t="s">
        <v>155</v>
      </c>
      <c r="L94" s="1"/>
      <c r="M94" s="1"/>
      <c r="N94" s="1"/>
      <c r="O94" s="1"/>
    </row>
    <row r="95" spans="1:15" x14ac:dyDescent="0.3">
      <c r="A95" s="1">
        <f t="shared" si="3"/>
        <v>282</v>
      </c>
      <c r="B95" s="1">
        <f t="shared" si="2"/>
        <v>285</v>
      </c>
      <c r="C95" s="2">
        <v>3</v>
      </c>
      <c r="D95" s="2">
        <v>1.38</v>
      </c>
      <c r="E95" s="1" t="s">
        <v>34</v>
      </c>
      <c r="F95" s="1" t="s">
        <v>54</v>
      </c>
      <c r="G95" s="1" t="s">
        <v>31</v>
      </c>
      <c r="H95" s="1" t="s">
        <v>34</v>
      </c>
      <c r="I95" s="1">
        <v>10</v>
      </c>
      <c r="J95" s="1">
        <v>2</v>
      </c>
      <c r="K95" s="1" t="s">
        <v>424</v>
      </c>
      <c r="L95" s="1" t="s">
        <v>95</v>
      </c>
      <c r="M95" s="1"/>
      <c r="N95" s="1"/>
      <c r="O95" s="1"/>
    </row>
    <row r="96" spans="1:15" x14ac:dyDescent="0.3">
      <c r="A96" s="1">
        <f t="shared" si="3"/>
        <v>285</v>
      </c>
      <c r="B96" s="1">
        <f t="shared" si="2"/>
        <v>288</v>
      </c>
      <c r="C96" s="2">
        <v>2.96</v>
      </c>
      <c r="D96" s="2">
        <v>2.04</v>
      </c>
      <c r="E96" s="1" t="s">
        <v>34</v>
      </c>
      <c r="F96" s="1" t="s">
        <v>54</v>
      </c>
      <c r="G96" s="1" t="s">
        <v>31</v>
      </c>
      <c r="H96" s="1" t="s">
        <v>34</v>
      </c>
      <c r="I96" s="1">
        <v>15</v>
      </c>
      <c r="J96" s="1">
        <v>1.5</v>
      </c>
      <c r="K96" s="1" t="s">
        <v>156</v>
      </c>
      <c r="L96" s="1" t="s">
        <v>157</v>
      </c>
      <c r="M96" s="1"/>
      <c r="N96" s="1"/>
      <c r="O96" s="1"/>
    </row>
    <row r="97" spans="1:15" x14ac:dyDescent="0.3">
      <c r="A97" s="1">
        <f t="shared" si="3"/>
        <v>288</v>
      </c>
      <c r="B97" s="1">
        <f t="shared" si="2"/>
        <v>291</v>
      </c>
      <c r="C97" s="2">
        <v>2.94</v>
      </c>
      <c r="D97" s="2">
        <v>2.52</v>
      </c>
      <c r="E97" s="1" t="s">
        <v>34</v>
      </c>
      <c r="F97" s="1" t="s">
        <v>54</v>
      </c>
      <c r="G97" s="1" t="s">
        <v>31</v>
      </c>
      <c r="H97" s="1" t="s">
        <v>34</v>
      </c>
      <c r="I97" s="1">
        <v>6</v>
      </c>
      <c r="J97" s="1">
        <v>1</v>
      </c>
      <c r="K97" s="1" t="s">
        <v>425</v>
      </c>
      <c r="L97" s="1"/>
      <c r="M97" s="1"/>
      <c r="N97" s="1"/>
      <c r="O97" s="1"/>
    </row>
    <row r="98" spans="1:15" x14ac:dyDescent="0.3">
      <c r="A98" s="1">
        <f t="shared" si="3"/>
        <v>291</v>
      </c>
      <c r="B98" s="1">
        <f t="shared" si="2"/>
        <v>294</v>
      </c>
      <c r="C98" s="2">
        <v>2.99</v>
      </c>
      <c r="D98" s="2">
        <v>2.74</v>
      </c>
      <c r="E98" s="1" t="s">
        <v>34</v>
      </c>
      <c r="F98" s="1" t="s">
        <v>54</v>
      </c>
      <c r="G98" s="1" t="s">
        <v>31</v>
      </c>
      <c r="H98" s="1" t="s">
        <v>34</v>
      </c>
      <c r="I98" s="1">
        <v>4</v>
      </c>
      <c r="J98" s="1">
        <v>2.5</v>
      </c>
      <c r="K98" s="1" t="s">
        <v>474</v>
      </c>
      <c r="L98" s="1" t="s">
        <v>158</v>
      </c>
      <c r="M98" s="1" t="s">
        <v>81</v>
      </c>
      <c r="N98" s="1"/>
      <c r="O98" s="1"/>
    </row>
    <row r="99" spans="1:15" x14ac:dyDescent="0.3">
      <c r="A99" s="1">
        <f t="shared" si="3"/>
        <v>294</v>
      </c>
      <c r="B99" s="1">
        <f t="shared" si="2"/>
        <v>297</v>
      </c>
      <c r="C99" s="2">
        <v>2.95</v>
      </c>
      <c r="D99" s="2">
        <v>2.25</v>
      </c>
      <c r="E99" s="1" t="s">
        <v>34</v>
      </c>
      <c r="F99" s="1" t="s">
        <v>54</v>
      </c>
      <c r="G99" s="1" t="s">
        <v>31</v>
      </c>
      <c r="H99" s="1" t="s">
        <v>34</v>
      </c>
      <c r="I99" s="1">
        <v>20</v>
      </c>
      <c r="J99" s="1">
        <v>1</v>
      </c>
      <c r="K99" s="1" t="s">
        <v>126</v>
      </c>
      <c r="L99" s="1" t="s">
        <v>159</v>
      </c>
      <c r="M99" s="1"/>
      <c r="N99" s="1"/>
      <c r="O99" s="1"/>
    </row>
    <row r="100" spans="1:15" x14ac:dyDescent="0.3">
      <c r="A100" s="1">
        <f t="shared" si="3"/>
        <v>297</v>
      </c>
      <c r="B100" s="1">
        <f t="shared" si="2"/>
        <v>300</v>
      </c>
      <c r="C100" s="2">
        <v>2.92</v>
      </c>
      <c r="D100" s="2">
        <v>1.99</v>
      </c>
      <c r="E100" s="1" t="s">
        <v>34</v>
      </c>
      <c r="F100" s="1" t="s">
        <v>54</v>
      </c>
      <c r="G100" s="1" t="s">
        <v>31</v>
      </c>
      <c r="H100" s="1" t="s">
        <v>34</v>
      </c>
      <c r="I100" s="1">
        <v>10</v>
      </c>
      <c r="J100" s="1">
        <v>2</v>
      </c>
      <c r="K100" s="1" t="s">
        <v>160</v>
      </c>
      <c r="L100" s="1" t="s">
        <v>161</v>
      </c>
      <c r="M100" s="1" t="s">
        <v>67</v>
      </c>
      <c r="N100" s="1"/>
      <c r="O100" s="1" t="s">
        <v>143</v>
      </c>
    </row>
    <row r="101" spans="1:15" x14ac:dyDescent="0.3">
      <c r="C101" s="16"/>
      <c r="D101" s="16"/>
    </row>
    <row r="102" spans="1:15" x14ac:dyDescent="0.3">
      <c r="C102" s="16"/>
      <c r="D102" s="16"/>
    </row>
    <row r="103" spans="1:15" x14ac:dyDescent="0.3">
      <c r="C103" s="16"/>
      <c r="D103" s="16"/>
    </row>
    <row r="104" spans="1:15" x14ac:dyDescent="0.3">
      <c r="C104" s="16"/>
      <c r="D104" s="16"/>
    </row>
    <row r="105" spans="1:15" x14ac:dyDescent="0.3">
      <c r="C105" s="16"/>
      <c r="D105" s="16"/>
    </row>
    <row r="106" spans="1:15" x14ac:dyDescent="0.3">
      <c r="C106" s="16"/>
      <c r="D106" s="16"/>
    </row>
    <row r="107" spans="1:15" x14ac:dyDescent="0.3">
      <c r="C107" s="16"/>
      <c r="D107" s="16"/>
    </row>
    <row r="108" spans="1:15" x14ac:dyDescent="0.3">
      <c r="C108" s="16"/>
      <c r="D108" s="16"/>
    </row>
    <row r="109" spans="1:15" x14ac:dyDescent="0.3">
      <c r="C109" s="16"/>
      <c r="D109" s="16"/>
    </row>
    <row r="110" spans="1:15" x14ac:dyDescent="0.3">
      <c r="C110" s="16"/>
      <c r="D110" s="16"/>
    </row>
    <row r="111" spans="1:15" x14ac:dyDescent="0.3">
      <c r="C111" s="16"/>
      <c r="D111" s="16"/>
    </row>
    <row r="112" spans="1:15" x14ac:dyDescent="0.3">
      <c r="C112" s="16"/>
      <c r="D112" s="16"/>
    </row>
    <row r="113" spans="3:4" x14ac:dyDescent="0.3">
      <c r="C113" s="16"/>
      <c r="D113" s="16"/>
    </row>
    <row r="114" spans="3:4" x14ac:dyDescent="0.3">
      <c r="C114" s="16"/>
      <c r="D114" s="16"/>
    </row>
    <row r="115" spans="3:4" x14ac:dyDescent="0.3">
      <c r="C115" s="16"/>
      <c r="D115" s="16"/>
    </row>
    <row r="116" spans="3:4" x14ac:dyDescent="0.3">
      <c r="C116" s="16"/>
      <c r="D116" s="16"/>
    </row>
    <row r="117" spans="3:4" x14ac:dyDescent="0.3">
      <c r="C117" s="16"/>
      <c r="D117" s="16"/>
    </row>
    <row r="118" spans="3:4" x14ac:dyDescent="0.3">
      <c r="C118" s="16"/>
      <c r="D118" s="16"/>
    </row>
    <row r="119" spans="3:4" x14ac:dyDescent="0.3">
      <c r="C119" s="16"/>
      <c r="D119" s="16"/>
    </row>
    <row r="120" spans="3:4" x14ac:dyDescent="0.3">
      <c r="C120" s="16"/>
      <c r="D120" s="16"/>
    </row>
    <row r="121" spans="3:4" x14ac:dyDescent="0.3">
      <c r="C121" s="16"/>
      <c r="D121" s="16"/>
    </row>
    <row r="122" spans="3:4" x14ac:dyDescent="0.3">
      <c r="C122" s="16"/>
      <c r="D122" s="16"/>
    </row>
    <row r="123" spans="3:4" x14ac:dyDescent="0.3">
      <c r="C123" s="16"/>
      <c r="D123" s="16"/>
    </row>
    <row r="124" spans="3:4" x14ac:dyDescent="0.3">
      <c r="C124" s="16"/>
      <c r="D124" s="16"/>
    </row>
    <row r="125" spans="3:4" x14ac:dyDescent="0.3">
      <c r="C125" s="16"/>
      <c r="D125" s="16"/>
    </row>
    <row r="126" spans="3:4" x14ac:dyDescent="0.3">
      <c r="C126" s="16"/>
      <c r="D126" s="16"/>
    </row>
    <row r="127" spans="3:4" x14ac:dyDescent="0.3">
      <c r="C127" s="16"/>
      <c r="D127" s="16"/>
    </row>
    <row r="128" spans="3:4" x14ac:dyDescent="0.3">
      <c r="C128" s="16"/>
      <c r="D128" s="16"/>
    </row>
    <row r="129" spans="3:4" x14ac:dyDescent="0.3">
      <c r="C129" s="16"/>
      <c r="D129" s="16"/>
    </row>
    <row r="130" spans="3:4" x14ac:dyDescent="0.3">
      <c r="C130" s="16"/>
      <c r="D130" s="16"/>
    </row>
    <row r="131" spans="3:4" x14ac:dyDescent="0.3">
      <c r="C131" s="16"/>
      <c r="D131" s="16"/>
    </row>
    <row r="132" spans="3:4" x14ac:dyDescent="0.3">
      <c r="C132" s="16"/>
      <c r="D132" s="16"/>
    </row>
    <row r="133" spans="3:4" x14ac:dyDescent="0.3">
      <c r="C133" s="16"/>
      <c r="D133" s="16"/>
    </row>
    <row r="134" spans="3:4" x14ac:dyDescent="0.3">
      <c r="C134" s="16"/>
      <c r="D134" s="16"/>
    </row>
    <row r="135" spans="3:4" x14ac:dyDescent="0.3">
      <c r="C135" s="16"/>
      <c r="D135" s="16"/>
    </row>
    <row r="136" spans="3:4" x14ac:dyDescent="0.3">
      <c r="C136" s="16"/>
      <c r="D136" s="16"/>
    </row>
    <row r="137" spans="3:4" x14ac:dyDescent="0.3">
      <c r="C137" s="16"/>
      <c r="D137" s="16"/>
    </row>
    <row r="138" spans="3:4" x14ac:dyDescent="0.3">
      <c r="C138" s="16"/>
      <c r="D138" s="16"/>
    </row>
    <row r="139" spans="3:4" x14ac:dyDescent="0.3">
      <c r="C139" s="16"/>
      <c r="D139" s="16"/>
    </row>
    <row r="140" spans="3:4" x14ac:dyDescent="0.3">
      <c r="C140" s="16"/>
      <c r="D140" s="16"/>
    </row>
    <row r="141" spans="3:4" x14ac:dyDescent="0.3">
      <c r="C141" s="16"/>
      <c r="D141" s="16"/>
    </row>
    <row r="142" spans="3:4" x14ac:dyDescent="0.3">
      <c r="C142" s="16"/>
      <c r="D142" s="16"/>
    </row>
    <row r="143" spans="3:4" x14ac:dyDescent="0.3">
      <c r="C143" s="16"/>
      <c r="D143" s="16"/>
    </row>
    <row r="144" spans="3:4" x14ac:dyDescent="0.3">
      <c r="C144" s="16"/>
      <c r="D144" s="16"/>
    </row>
    <row r="145" spans="3:4" x14ac:dyDescent="0.3">
      <c r="C145" s="16"/>
      <c r="D145" s="16"/>
    </row>
    <row r="146" spans="3:4" x14ac:dyDescent="0.3">
      <c r="C146" s="16"/>
      <c r="D146" s="16"/>
    </row>
    <row r="147" spans="3:4" x14ac:dyDescent="0.3">
      <c r="C147" s="16"/>
      <c r="D147" s="16"/>
    </row>
    <row r="148" spans="3:4" x14ac:dyDescent="0.3">
      <c r="C148" s="16"/>
      <c r="D148" s="16"/>
    </row>
    <row r="149" spans="3:4" x14ac:dyDescent="0.3">
      <c r="C149" s="16"/>
      <c r="D149" s="16"/>
    </row>
    <row r="150" spans="3:4" x14ac:dyDescent="0.3">
      <c r="C150" s="16"/>
      <c r="D150" s="16"/>
    </row>
    <row r="151" spans="3:4" x14ac:dyDescent="0.3">
      <c r="C151" s="16"/>
      <c r="D151" s="16"/>
    </row>
    <row r="152" spans="3:4" x14ac:dyDescent="0.3">
      <c r="C152" s="16"/>
      <c r="D152" s="16"/>
    </row>
    <row r="153" spans="3:4" x14ac:dyDescent="0.3">
      <c r="C153" s="16"/>
      <c r="D153" s="16"/>
    </row>
    <row r="154" spans="3:4" x14ac:dyDescent="0.3">
      <c r="C154" s="16"/>
      <c r="D154" s="16"/>
    </row>
    <row r="155" spans="3:4" x14ac:dyDescent="0.3">
      <c r="C155" s="16"/>
      <c r="D155" s="16"/>
    </row>
    <row r="156" spans="3:4" x14ac:dyDescent="0.3">
      <c r="C156" s="16"/>
      <c r="D156" s="16"/>
    </row>
    <row r="157" spans="3:4" x14ac:dyDescent="0.3">
      <c r="C157" s="16"/>
      <c r="D157" s="16"/>
    </row>
    <row r="158" spans="3:4" x14ac:dyDescent="0.3">
      <c r="C158" s="16"/>
      <c r="D158" s="16"/>
    </row>
    <row r="159" spans="3:4" x14ac:dyDescent="0.3">
      <c r="C159" s="16"/>
      <c r="D159" s="16"/>
    </row>
    <row r="160" spans="3:4" x14ac:dyDescent="0.3">
      <c r="C160" s="16"/>
      <c r="D160" s="16"/>
    </row>
    <row r="161" spans="3:4" x14ac:dyDescent="0.3">
      <c r="C161" s="16"/>
      <c r="D161" s="16"/>
    </row>
    <row r="162" spans="3:4" x14ac:dyDescent="0.3">
      <c r="C162" s="16"/>
      <c r="D162" s="16"/>
    </row>
    <row r="163" spans="3:4" x14ac:dyDescent="0.3">
      <c r="C163" s="16"/>
      <c r="D163" s="16"/>
    </row>
    <row r="164" spans="3:4" x14ac:dyDescent="0.3">
      <c r="C164" s="16"/>
      <c r="D164" s="16"/>
    </row>
    <row r="165" spans="3:4" x14ac:dyDescent="0.3">
      <c r="C165" s="16"/>
      <c r="D165" s="16"/>
    </row>
    <row r="166" spans="3:4" x14ac:dyDescent="0.3">
      <c r="C166" s="16"/>
      <c r="D166" s="16"/>
    </row>
    <row r="167" spans="3:4" x14ac:dyDescent="0.3">
      <c r="C167" s="16"/>
      <c r="D167" s="16"/>
    </row>
    <row r="168" spans="3:4" x14ac:dyDescent="0.3">
      <c r="C168" s="16"/>
      <c r="D168" s="16"/>
    </row>
    <row r="169" spans="3:4" x14ac:dyDescent="0.3">
      <c r="C169" s="16"/>
      <c r="D169" s="16"/>
    </row>
    <row r="170" spans="3:4" x14ac:dyDescent="0.3">
      <c r="C170" s="16"/>
      <c r="D170" s="16"/>
    </row>
    <row r="171" spans="3:4" x14ac:dyDescent="0.3">
      <c r="C171" s="16"/>
      <c r="D171" s="16"/>
    </row>
    <row r="172" spans="3:4" x14ac:dyDescent="0.3">
      <c r="C172" s="16"/>
      <c r="D172" s="16"/>
    </row>
    <row r="173" spans="3:4" x14ac:dyDescent="0.3">
      <c r="C173" s="16"/>
      <c r="D173" s="16"/>
    </row>
    <row r="174" spans="3:4" x14ac:dyDescent="0.3">
      <c r="C174" s="16"/>
      <c r="D174" s="16"/>
    </row>
    <row r="175" spans="3:4" x14ac:dyDescent="0.3">
      <c r="C175" s="16"/>
      <c r="D175" s="16"/>
    </row>
    <row r="176" spans="3:4" x14ac:dyDescent="0.3">
      <c r="C176" s="16"/>
      <c r="D176" s="16"/>
    </row>
    <row r="177" spans="3:4" x14ac:dyDescent="0.3">
      <c r="C177" s="16"/>
      <c r="D177" s="16"/>
    </row>
    <row r="178" spans="3:4" x14ac:dyDescent="0.3">
      <c r="C178" s="16"/>
      <c r="D178" s="16"/>
    </row>
    <row r="179" spans="3:4" x14ac:dyDescent="0.3">
      <c r="C179" s="16"/>
      <c r="D179" s="16"/>
    </row>
    <row r="180" spans="3:4" x14ac:dyDescent="0.3">
      <c r="C180" s="16"/>
      <c r="D180" s="16"/>
    </row>
    <row r="181" spans="3:4" x14ac:dyDescent="0.3">
      <c r="C181" s="16"/>
      <c r="D181" s="16"/>
    </row>
    <row r="182" spans="3:4" x14ac:dyDescent="0.3">
      <c r="C182" s="16"/>
      <c r="D182" s="16"/>
    </row>
    <row r="183" spans="3:4" x14ac:dyDescent="0.3">
      <c r="C183" s="16"/>
      <c r="D183" s="16"/>
    </row>
    <row r="184" spans="3:4" x14ac:dyDescent="0.3">
      <c r="C184" s="16"/>
      <c r="D184" s="16"/>
    </row>
    <row r="185" spans="3:4" x14ac:dyDescent="0.3">
      <c r="C185" s="16"/>
      <c r="D185" s="16"/>
    </row>
    <row r="186" spans="3:4" x14ac:dyDescent="0.3">
      <c r="C186" s="16"/>
      <c r="D186" s="16"/>
    </row>
    <row r="187" spans="3:4" x14ac:dyDescent="0.3">
      <c r="C187" s="16"/>
      <c r="D187" s="16"/>
    </row>
    <row r="188" spans="3:4" x14ac:dyDescent="0.3">
      <c r="C188" s="16"/>
      <c r="D188" s="16"/>
    </row>
    <row r="189" spans="3:4" x14ac:dyDescent="0.3">
      <c r="C189" s="16"/>
      <c r="D189" s="16"/>
    </row>
    <row r="190" spans="3:4" x14ac:dyDescent="0.3">
      <c r="C190" s="16"/>
      <c r="D190" s="16"/>
    </row>
    <row r="191" spans="3:4" x14ac:dyDescent="0.3">
      <c r="C191" s="16"/>
      <c r="D191" s="16"/>
    </row>
    <row r="192" spans="3:4" x14ac:dyDescent="0.3">
      <c r="C192" s="16"/>
      <c r="D192" s="16"/>
    </row>
    <row r="193" spans="3:4" x14ac:dyDescent="0.3">
      <c r="C193" s="16"/>
      <c r="D193" s="16"/>
    </row>
    <row r="194" spans="3:4" x14ac:dyDescent="0.3">
      <c r="C194" s="16"/>
      <c r="D194" s="16"/>
    </row>
    <row r="195" spans="3:4" x14ac:dyDescent="0.3">
      <c r="C195" s="16"/>
      <c r="D195" s="16"/>
    </row>
    <row r="196" spans="3:4" x14ac:dyDescent="0.3">
      <c r="C196" s="16"/>
      <c r="D196" s="16"/>
    </row>
    <row r="197" spans="3:4" x14ac:dyDescent="0.3">
      <c r="C197" s="16"/>
      <c r="D197" s="16"/>
    </row>
    <row r="198" spans="3:4" x14ac:dyDescent="0.3">
      <c r="C198" s="16"/>
      <c r="D198" s="16"/>
    </row>
    <row r="199" spans="3:4" x14ac:dyDescent="0.3">
      <c r="C199" s="16"/>
      <c r="D199" s="16"/>
    </row>
    <row r="200" spans="3:4" x14ac:dyDescent="0.3">
      <c r="C200" s="16"/>
      <c r="D200" s="16"/>
    </row>
    <row r="201" spans="3:4" x14ac:dyDescent="0.3">
      <c r="C201" s="16"/>
      <c r="D201" s="16"/>
    </row>
    <row r="202" spans="3:4" x14ac:dyDescent="0.3">
      <c r="C202" s="16"/>
      <c r="D202" s="16"/>
    </row>
    <row r="203" spans="3:4" x14ac:dyDescent="0.3">
      <c r="C203" s="16"/>
      <c r="D203" s="16"/>
    </row>
    <row r="204" spans="3:4" x14ac:dyDescent="0.3">
      <c r="C204" s="16"/>
      <c r="D204" s="16"/>
    </row>
    <row r="205" spans="3:4" x14ac:dyDescent="0.3">
      <c r="C205" s="16"/>
      <c r="D205" s="16"/>
    </row>
    <row r="206" spans="3:4" x14ac:dyDescent="0.3">
      <c r="C206" s="16"/>
      <c r="D206" s="16"/>
    </row>
    <row r="207" spans="3:4" x14ac:dyDescent="0.3">
      <c r="C207" s="16"/>
      <c r="D207" s="16"/>
    </row>
    <row r="208" spans="3:4" x14ac:dyDescent="0.3">
      <c r="C208" s="16"/>
      <c r="D208" s="16"/>
    </row>
    <row r="209" spans="3:4" x14ac:dyDescent="0.3">
      <c r="C209" s="16"/>
      <c r="D209" s="16"/>
    </row>
    <row r="210" spans="3:4" x14ac:dyDescent="0.3">
      <c r="C210" s="16"/>
      <c r="D210" s="16"/>
    </row>
    <row r="211" spans="3:4" x14ac:dyDescent="0.3">
      <c r="C211" s="16"/>
      <c r="D211" s="16"/>
    </row>
    <row r="212" spans="3:4" x14ac:dyDescent="0.3">
      <c r="C212" s="16"/>
      <c r="D212" s="16"/>
    </row>
    <row r="213" spans="3:4" x14ac:dyDescent="0.3">
      <c r="C213" s="16"/>
      <c r="D213" s="16"/>
    </row>
    <row r="214" spans="3:4" x14ac:dyDescent="0.3">
      <c r="C214" s="16"/>
      <c r="D214" s="16"/>
    </row>
    <row r="215" spans="3:4" x14ac:dyDescent="0.3">
      <c r="C215" s="16"/>
      <c r="D215" s="16"/>
    </row>
    <row r="216" spans="3:4" x14ac:dyDescent="0.3">
      <c r="C216" s="16"/>
      <c r="D216" s="16"/>
    </row>
    <row r="217" spans="3:4" x14ac:dyDescent="0.3">
      <c r="C217" s="16"/>
      <c r="D217" s="16"/>
    </row>
    <row r="218" spans="3:4" x14ac:dyDescent="0.3">
      <c r="C218" s="16"/>
      <c r="D218" s="16"/>
    </row>
    <row r="219" spans="3:4" x14ac:dyDescent="0.3">
      <c r="C219" s="16"/>
      <c r="D219" s="16"/>
    </row>
    <row r="220" spans="3:4" x14ac:dyDescent="0.3">
      <c r="C220" s="16"/>
      <c r="D220" s="16"/>
    </row>
    <row r="221" spans="3:4" x14ac:dyDescent="0.3">
      <c r="C221" s="16"/>
      <c r="D221" s="16"/>
    </row>
    <row r="222" spans="3:4" x14ac:dyDescent="0.3">
      <c r="C222" s="16"/>
      <c r="D222" s="16"/>
    </row>
    <row r="223" spans="3:4" x14ac:dyDescent="0.3">
      <c r="C223" s="16"/>
      <c r="D223" s="16"/>
    </row>
    <row r="224" spans="3:4" x14ac:dyDescent="0.3">
      <c r="C224" s="16"/>
      <c r="D224" s="16"/>
    </row>
    <row r="225" spans="3:4" x14ac:dyDescent="0.3">
      <c r="C225" s="16"/>
      <c r="D225" s="16"/>
    </row>
    <row r="226" spans="3:4" x14ac:dyDescent="0.3">
      <c r="C226" s="16"/>
      <c r="D226" s="16"/>
    </row>
    <row r="227" spans="3:4" x14ac:dyDescent="0.3">
      <c r="C227" s="16"/>
      <c r="D227" s="16"/>
    </row>
    <row r="228" spans="3:4" x14ac:dyDescent="0.3">
      <c r="C228" s="16"/>
      <c r="D228" s="16"/>
    </row>
    <row r="229" spans="3:4" x14ac:dyDescent="0.3">
      <c r="C229" s="16"/>
      <c r="D229" s="16"/>
    </row>
    <row r="230" spans="3:4" x14ac:dyDescent="0.3">
      <c r="C230" s="16"/>
      <c r="D230" s="16"/>
    </row>
    <row r="231" spans="3:4" x14ac:dyDescent="0.3">
      <c r="C231" s="16"/>
      <c r="D231" s="16"/>
    </row>
    <row r="232" spans="3:4" x14ac:dyDescent="0.3">
      <c r="C232" s="16"/>
      <c r="D232" s="16"/>
    </row>
    <row r="233" spans="3:4" x14ac:dyDescent="0.3">
      <c r="C233" s="16"/>
      <c r="D233" s="16"/>
    </row>
    <row r="234" spans="3:4" x14ac:dyDescent="0.3">
      <c r="C234" s="16"/>
      <c r="D234" s="16"/>
    </row>
    <row r="235" spans="3:4" x14ac:dyDescent="0.3">
      <c r="C235" s="16"/>
      <c r="D235" s="16"/>
    </row>
    <row r="236" spans="3:4" x14ac:dyDescent="0.3">
      <c r="C236" s="16"/>
      <c r="D236" s="16"/>
    </row>
    <row r="237" spans="3:4" x14ac:dyDescent="0.3">
      <c r="C237" s="16"/>
      <c r="D237" s="16"/>
    </row>
    <row r="238" spans="3:4" x14ac:dyDescent="0.3">
      <c r="C238" s="16"/>
      <c r="D238" s="16"/>
    </row>
    <row r="239" spans="3:4" x14ac:dyDescent="0.3">
      <c r="C239" s="16"/>
      <c r="D239" s="16"/>
    </row>
    <row r="240" spans="3:4" x14ac:dyDescent="0.3">
      <c r="C240" s="16"/>
      <c r="D240" s="16"/>
    </row>
    <row r="241" spans="3:4" x14ac:dyDescent="0.3">
      <c r="C241" s="16"/>
      <c r="D241" s="16"/>
    </row>
    <row r="242" spans="3:4" x14ac:dyDescent="0.3">
      <c r="C242" s="16"/>
      <c r="D242" s="16"/>
    </row>
    <row r="243" spans="3:4" x14ac:dyDescent="0.3">
      <c r="C243" s="16"/>
      <c r="D243" s="16"/>
    </row>
    <row r="244" spans="3:4" x14ac:dyDescent="0.3">
      <c r="C244" s="16"/>
      <c r="D244" s="16"/>
    </row>
    <row r="245" spans="3:4" x14ac:dyDescent="0.3">
      <c r="C245" s="16"/>
      <c r="D245" s="16"/>
    </row>
    <row r="246" spans="3:4" x14ac:dyDescent="0.3">
      <c r="C246" s="16"/>
      <c r="D246" s="16"/>
    </row>
    <row r="247" spans="3:4" x14ac:dyDescent="0.3">
      <c r="C247" s="16"/>
      <c r="D247" s="16"/>
    </row>
    <row r="248" spans="3:4" x14ac:dyDescent="0.3">
      <c r="C248" s="16"/>
      <c r="D248" s="16"/>
    </row>
    <row r="249" spans="3:4" x14ac:dyDescent="0.3">
      <c r="C249" s="16"/>
      <c r="D249" s="16"/>
    </row>
    <row r="250" spans="3:4" x14ac:dyDescent="0.3">
      <c r="C250" s="16"/>
      <c r="D250" s="16"/>
    </row>
    <row r="251" spans="3:4" x14ac:dyDescent="0.3">
      <c r="C251" s="16"/>
      <c r="D251" s="16"/>
    </row>
    <row r="252" spans="3:4" x14ac:dyDescent="0.3">
      <c r="C252" s="16"/>
      <c r="D252" s="16"/>
    </row>
    <row r="253" spans="3:4" x14ac:dyDescent="0.3">
      <c r="C253" s="16"/>
      <c r="D253" s="16"/>
    </row>
    <row r="254" spans="3:4" x14ac:dyDescent="0.3">
      <c r="C254" s="16"/>
      <c r="D254" s="16"/>
    </row>
    <row r="255" spans="3:4" x14ac:dyDescent="0.3">
      <c r="C255" s="16"/>
      <c r="D255" s="16"/>
    </row>
    <row r="256" spans="3:4" x14ac:dyDescent="0.3">
      <c r="C256" s="16"/>
      <c r="D256" s="16"/>
    </row>
    <row r="257" spans="3:4" x14ac:dyDescent="0.3">
      <c r="C257" s="16"/>
      <c r="D257" s="16"/>
    </row>
    <row r="258" spans="3:4" x14ac:dyDescent="0.3">
      <c r="C258" s="16"/>
      <c r="D258" s="16"/>
    </row>
    <row r="259" spans="3:4" x14ac:dyDescent="0.3">
      <c r="C259" s="16"/>
      <c r="D259" s="16"/>
    </row>
    <row r="260" spans="3:4" x14ac:dyDescent="0.3">
      <c r="C260" s="16"/>
      <c r="D260" s="16"/>
    </row>
    <row r="261" spans="3:4" x14ac:dyDescent="0.3">
      <c r="C261" s="16"/>
      <c r="D261" s="16"/>
    </row>
    <row r="262" spans="3:4" x14ac:dyDescent="0.3">
      <c r="C262" s="16"/>
      <c r="D262" s="16"/>
    </row>
    <row r="263" spans="3:4" x14ac:dyDescent="0.3">
      <c r="C263" s="16"/>
      <c r="D263" s="16"/>
    </row>
    <row r="264" spans="3:4" x14ac:dyDescent="0.3">
      <c r="C264" s="16"/>
      <c r="D264" s="16"/>
    </row>
    <row r="265" spans="3:4" x14ac:dyDescent="0.3">
      <c r="C265" s="16"/>
      <c r="D265" s="16"/>
    </row>
    <row r="266" spans="3:4" x14ac:dyDescent="0.3">
      <c r="C266" s="16"/>
      <c r="D266" s="16"/>
    </row>
    <row r="267" spans="3:4" x14ac:dyDescent="0.3">
      <c r="C267" s="16"/>
      <c r="D267" s="16"/>
    </row>
    <row r="268" spans="3:4" x14ac:dyDescent="0.3">
      <c r="C268" s="16"/>
      <c r="D268" s="16"/>
    </row>
    <row r="269" spans="3:4" x14ac:dyDescent="0.3">
      <c r="C269" s="16"/>
      <c r="D269" s="16"/>
    </row>
    <row r="270" spans="3:4" x14ac:dyDescent="0.3">
      <c r="C270" s="16"/>
      <c r="D270" s="16"/>
    </row>
    <row r="271" spans="3:4" x14ac:dyDescent="0.3">
      <c r="C271" s="16"/>
      <c r="D271" s="16"/>
    </row>
    <row r="272" spans="3:4" x14ac:dyDescent="0.3">
      <c r="C272" s="16"/>
      <c r="D272" s="16"/>
    </row>
    <row r="273" spans="3:4" x14ac:dyDescent="0.3">
      <c r="C273" s="16"/>
      <c r="D273" s="16"/>
    </row>
    <row r="274" spans="3:4" x14ac:dyDescent="0.3">
      <c r="C274" s="16"/>
      <c r="D274" s="16"/>
    </row>
    <row r="275" spans="3:4" x14ac:dyDescent="0.3">
      <c r="C275" s="16"/>
      <c r="D275" s="16"/>
    </row>
    <row r="276" spans="3:4" x14ac:dyDescent="0.3">
      <c r="C276" s="16"/>
      <c r="D276" s="16"/>
    </row>
    <row r="277" spans="3:4" x14ac:dyDescent="0.3">
      <c r="C277" s="16"/>
      <c r="D277" s="16"/>
    </row>
    <row r="278" spans="3:4" x14ac:dyDescent="0.3">
      <c r="C278" s="16"/>
      <c r="D278" s="16"/>
    </row>
  </sheetData>
  <phoneticPr fontId="2" type="noConversion"/>
  <dataValidations count="4">
    <dataValidation type="list" allowBlank="1" showInputMessage="1" showErrorMessage="1" sqref="E2:E278" xr:uid="{00000000-0002-0000-0200-000000000000}">
      <formula1>"1 - Very soft, 2 - Soft, 3 - Moderate, 4 - Hard, 5 - Very Hard"</formula1>
    </dataValidation>
    <dataValidation type="list" allowBlank="1" showInputMessage="1" showErrorMessage="1" sqref="G2:G278" xr:uid="{00000000-0002-0000-0200-000001000000}">
      <formula1>"1 - Unweathered, 2 - Slightly Weathered, 3 - Medium Weathered, 4 - Highly Weathered, 5 - Completely Weathered "</formula1>
    </dataValidation>
    <dataValidation type="list" allowBlank="1" showInputMessage="1" showErrorMessage="1" sqref="H2:H278" xr:uid="{00000000-0002-0000-0200-000002000000}">
      <formula1>"1 - Extremely Soft, 2 - Soft, 3 - Medium, 4 - Hard, 5 - Very Hard"</formula1>
    </dataValidation>
    <dataValidation type="list" allowBlank="1" showInputMessage="1" showErrorMessage="1" sqref="F2:F279" xr:uid="{00000000-0002-0000-0200-000003000000}">
      <formula1>"1 - No Reaction, 2 - Weak Reaction, 3 - Moderate Reaction, 4 - Strong Reaction, 5 - Very Strong Reaction"</formula1>
    </dataValidation>
  </dataValidations>
  <pageMargins left="0.70866141732283472" right="0.70866141732283472" top="0.74803149606299213" bottom="0.74803149606299213" header="0.31496062992125984" footer="0.31496062992125984"/>
  <pageSetup scale="88" orientation="landscape" r:id="rId1"/>
  <colBreaks count="2" manualBreakCount="2">
    <brk id="8" max="99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301"/>
  <sheetViews>
    <sheetView view="pageBreakPreview" zoomScale="60" zoomScaleNormal="80" workbookViewId="0">
      <selection sqref="A1:XFD1048576"/>
    </sheetView>
  </sheetViews>
  <sheetFormatPr defaultRowHeight="14.4" x14ac:dyDescent="0.3"/>
  <cols>
    <col min="1" max="1" width="7.6640625" style="15" bestFit="1" customWidth="1"/>
    <col min="2" max="2" width="24.88671875" style="15" bestFit="1" customWidth="1"/>
    <col min="3" max="3" width="18.6640625" style="15" bestFit="1" customWidth="1"/>
    <col min="4" max="16384" width="8.88671875" style="15"/>
  </cols>
  <sheetData>
    <row r="1" spans="1:3" ht="17.399999999999999" x14ac:dyDescent="0.3">
      <c r="A1" s="14" t="s">
        <v>18</v>
      </c>
      <c r="B1" s="14" t="s">
        <v>19</v>
      </c>
      <c r="C1" s="14" t="s">
        <v>17</v>
      </c>
    </row>
    <row r="2" spans="1:3" x14ac:dyDescent="0.3">
      <c r="A2" s="1">
        <v>1</v>
      </c>
      <c r="B2" s="1"/>
      <c r="C2" s="1" t="s">
        <v>28</v>
      </c>
    </row>
    <row r="3" spans="1:3" x14ac:dyDescent="0.3">
      <c r="A3" s="1">
        <v>2</v>
      </c>
      <c r="B3" s="1"/>
      <c r="C3" s="1" t="s">
        <v>28</v>
      </c>
    </row>
    <row r="4" spans="1:3" x14ac:dyDescent="0.3">
      <c r="A4" s="1">
        <v>3</v>
      </c>
      <c r="B4" s="1"/>
      <c r="C4" s="1" t="s">
        <v>28</v>
      </c>
    </row>
    <row r="5" spans="1:3" x14ac:dyDescent="0.3">
      <c r="A5" s="1">
        <v>4</v>
      </c>
      <c r="B5" s="1"/>
      <c r="C5" s="1" t="s">
        <v>28</v>
      </c>
    </row>
    <row r="6" spans="1:3" x14ac:dyDescent="0.3">
      <c r="A6" s="1">
        <v>5</v>
      </c>
      <c r="B6" s="1">
        <v>1.02</v>
      </c>
      <c r="C6" s="1"/>
    </row>
    <row r="7" spans="1:3" x14ac:dyDescent="0.3">
      <c r="A7" s="1">
        <v>6</v>
      </c>
      <c r="B7" s="1">
        <v>0.71099999999999997</v>
      </c>
      <c r="C7" s="1"/>
    </row>
    <row r="8" spans="1:3" x14ac:dyDescent="0.3">
      <c r="A8" s="1">
        <v>7</v>
      </c>
      <c r="B8" s="1">
        <v>0.79</v>
      </c>
      <c r="C8" s="1"/>
    </row>
    <row r="9" spans="1:3" x14ac:dyDescent="0.3">
      <c r="A9" s="1">
        <v>8</v>
      </c>
      <c r="B9" s="1"/>
      <c r="C9" s="1" t="s">
        <v>28</v>
      </c>
    </row>
    <row r="10" spans="1:3" x14ac:dyDescent="0.3">
      <c r="A10" s="1">
        <v>9</v>
      </c>
      <c r="B10" s="1">
        <v>1.74</v>
      </c>
      <c r="C10" s="1"/>
    </row>
    <row r="11" spans="1:3" x14ac:dyDescent="0.3">
      <c r="A11" s="1">
        <v>10</v>
      </c>
      <c r="B11" s="1">
        <v>0.77300000000000002</v>
      </c>
      <c r="C11" s="1"/>
    </row>
    <row r="12" spans="1:3" x14ac:dyDescent="0.3">
      <c r="A12" s="1">
        <v>11</v>
      </c>
      <c r="B12" s="1">
        <v>0.54700000000000004</v>
      </c>
      <c r="C12" s="1"/>
    </row>
    <row r="13" spans="1:3" x14ac:dyDescent="0.3">
      <c r="A13" s="1">
        <v>12</v>
      </c>
      <c r="B13" s="1">
        <v>1.65</v>
      </c>
      <c r="C13" s="1"/>
    </row>
    <row r="14" spans="1:3" x14ac:dyDescent="0.3">
      <c r="A14" s="1">
        <v>13</v>
      </c>
      <c r="B14" s="1">
        <v>2.27</v>
      </c>
      <c r="C14" s="1"/>
    </row>
    <row r="15" spans="1:3" x14ac:dyDescent="0.3">
      <c r="A15" s="1">
        <v>14</v>
      </c>
      <c r="B15" s="1">
        <v>0.69499999999999995</v>
      </c>
      <c r="C15" s="1"/>
    </row>
    <row r="16" spans="1:3" x14ac:dyDescent="0.3">
      <c r="A16" s="1">
        <v>15</v>
      </c>
      <c r="B16" s="1">
        <v>4.63</v>
      </c>
      <c r="C16" s="1"/>
    </row>
    <row r="17" spans="1:3" x14ac:dyDescent="0.3">
      <c r="A17" s="1">
        <v>16</v>
      </c>
      <c r="B17" s="1">
        <v>0.76600000000000001</v>
      </c>
      <c r="C17" s="1"/>
    </row>
    <row r="18" spans="1:3" x14ac:dyDescent="0.3">
      <c r="A18" s="1">
        <v>17</v>
      </c>
      <c r="B18" s="1">
        <v>2.52</v>
      </c>
      <c r="C18" s="1"/>
    </row>
    <row r="19" spans="1:3" x14ac:dyDescent="0.3">
      <c r="A19" s="1">
        <v>18</v>
      </c>
      <c r="B19" s="1">
        <v>7.82</v>
      </c>
      <c r="C19" s="1"/>
    </row>
    <row r="20" spans="1:3" x14ac:dyDescent="0.3">
      <c r="A20" s="1">
        <v>19</v>
      </c>
      <c r="B20" s="1">
        <v>0.61499999999999999</v>
      </c>
      <c r="C20" s="1"/>
    </row>
    <row r="21" spans="1:3" x14ac:dyDescent="0.3">
      <c r="A21" s="1">
        <v>20</v>
      </c>
      <c r="B21" s="1">
        <v>3.48</v>
      </c>
      <c r="C21" s="1"/>
    </row>
    <row r="22" spans="1:3" x14ac:dyDescent="0.3">
      <c r="A22" s="1">
        <v>21</v>
      </c>
      <c r="B22" s="1">
        <v>18.399999999999999</v>
      </c>
      <c r="C22" s="1"/>
    </row>
    <row r="23" spans="1:3" x14ac:dyDescent="0.3">
      <c r="A23" s="1">
        <v>22</v>
      </c>
      <c r="B23" s="1">
        <v>13.2</v>
      </c>
      <c r="C23" s="1"/>
    </row>
    <row r="24" spans="1:3" x14ac:dyDescent="0.3">
      <c r="A24" s="1">
        <v>23</v>
      </c>
      <c r="B24" s="1">
        <v>12.2</v>
      </c>
      <c r="C24" s="1"/>
    </row>
    <row r="25" spans="1:3" x14ac:dyDescent="0.3">
      <c r="A25" s="1">
        <v>24</v>
      </c>
      <c r="B25" s="1">
        <v>0.498</v>
      </c>
      <c r="C25" s="1"/>
    </row>
    <row r="26" spans="1:3" x14ac:dyDescent="0.3">
      <c r="A26" s="1">
        <v>25</v>
      </c>
      <c r="B26" s="1">
        <v>0.78500000000000003</v>
      </c>
      <c r="C26" s="1"/>
    </row>
    <row r="27" spans="1:3" x14ac:dyDescent="0.3">
      <c r="A27" s="1">
        <v>26</v>
      </c>
      <c r="B27" s="1">
        <v>0.28899999999999998</v>
      </c>
      <c r="C27" s="1"/>
    </row>
    <row r="28" spans="1:3" x14ac:dyDescent="0.3">
      <c r="A28" s="1">
        <v>27</v>
      </c>
      <c r="B28" s="1">
        <v>0.78900000000000003</v>
      </c>
      <c r="C28" s="1"/>
    </row>
    <row r="29" spans="1:3" x14ac:dyDescent="0.3">
      <c r="A29" s="1">
        <v>28</v>
      </c>
      <c r="B29" s="1">
        <v>7.45</v>
      </c>
      <c r="C29" s="1"/>
    </row>
    <row r="30" spans="1:3" x14ac:dyDescent="0.3">
      <c r="A30" s="1">
        <v>29</v>
      </c>
      <c r="B30" s="1">
        <v>0.59699999999999998</v>
      </c>
      <c r="C30" s="1"/>
    </row>
    <row r="31" spans="1:3" x14ac:dyDescent="0.3">
      <c r="A31" s="1">
        <v>30</v>
      </c>
      <c r="B31" s="1">
        <v>4.3600000000000003</v>
      </c>
      <c r="C31" s="1"/>
    </row>
    <row r="32" spans="1:3" x14ac:dyDescent="0.3">
      <c r="A32" s="1">
        <v>31</v>
      </c>
      <c r="B32" s="1">
        <v>5.43</v>
      </c>
      <c r="C32" s="1"/>
    </row>
    <row r="33" spans="1:3" x14ac:dyDescent="0.3">
      <c r="A33" s="1">
        <v>32</v>
      </c>
      <c r="B33" s="1">
        <v>22.4</v>
      </c>
      <c r="C33" s="1"/>
    </row>
    <row r="34" spans="1:3" x14ac:dyDescent="0.3">
      <c r="A34" s="1">
        <v>33</v>
      </c>
      <c r="B34" s="1">
        <v>0.80700000000000005</v>
      </c>
      <c r="C34" s="1"/>
    </row>
    <row r="35" spans="1:3" x14ac:dyDescent="0.3">
      <c r="A35" s="1">
        <v>34</v>
      </c>
      <c r="B35" s="1">
        <v>2.7</v>
      </c>
      <c r="C35" s="1"/>
    </row>
    <row r="36" spans="1:3" x14ac:dyDescent="0.3">
      <c r="A36" s="1">
        <v>35</v>
      </c>
      <c r="B36" s="1">
        <v>552</v>
      </c>
      <c r="C36" s="1"/>
    </row>
    <row r="37" spans="1:3" x14ac:dyDescent="0.3">
      <c r="A37" s="1">
        <v>36</v>
      </c>
      <c r="B37" s="1">
        <v>14.2</v>
      </c>
      <c r="C37" s="1"/>
    </row>
    <row r="38" spans="1:3" x14ac:dyDescent="0.3">
      <c r="A38" s="1">
        <v>37</v>
      </c>
      <c r="B38" s="1">
        <v>0.72899999999999998</v>
      </c>
      <c r="C38" s="1"/>
    </row>
    <row r="39" spans="1:3" x14ac:dyDescent="0.3">
      <c r="A39" s="1">
        <v>38</v>
      </c>
      <c r="B39" s="1">
        <v>10.3</v>
      </c>
      <c r="C39" s="1"/>
    </row>
    <row r="40" spans="1:3" x14ac:dyDescent="0.3">
      <c r="A40" s="1">
        <v>39</v>
      </c>
      <c r="B40" s="1">
        <v>2.06</v>
      </c>
      <c r="C40" s="1"/>
    </row>
    <row r="41" spans="1:3" x14ac:dyDescent="0.3">
      <c r="A41" s="1">
        <v>40</v>
      </c>
      <c r="B41" s="1">
        <v>0.24199999999999999</v>
      </c>
      <c r="C41" s="1"/>
    </row>
    <row r="42" spans="1:3" x14ac:dyDescent="0.3">
      <c r="A42" s="1">
        <v>41</v>
      </c>
      <c r="B42" s="1">
        <v>2.38</v>
      </c>
      <c r="C42" s="1"/>
    </row>
    <row r="43" spans="1:3" x14ac:dyDescent="0.3">
      <c r="A43" s="1">
        <v>42</v>
      </c>
      <c r="B43" s="1">
        <v>0.193</v>
      </c>
      <c r="C43" s="1"/>
    </row>
    <row r="44" spans="1:3" x14ac:dyDescent="0.3">
      <c r="A44" s="1">
        <v>43</v>
      </c>
      <c r="B44" s="1">
        <v>0.61699999999999999</v>
      </c>
      <c r="C44" s="1"/>
    </row>
    <row r="45" spans="1:3" x14ac:dyDescent="0.3">
      <c r="A45" s="1">
        <v>44</v>
      </c>
      <c r="B45" s="1">
        <v>0.56399999999999995</v>
      </c>
      <c r="C45" s="1"/>
    </row>
    <row r="46" spans="1:3" x14ac:dyDescent="0.3">
      <c r="A46" s="1">
        <v>45</v>
      </c>
      <c r="B46" s="1">
        <v>0.19500000000000001</v>
      </c>
      <c r="C46" s="1"/>
    </row>
    <row r="47" spans="1:3" x14ac:dyDescent="0.3">
      <c r="A47" s="1">
        <v>46</v>
      </c>
      <c r="B47" s="1">
        <v>0.248</v>
      </c>
      <c r="C47" s="1"/>
    </row>
    <row r="48" spans="1:3" x14ac:dyDescent="0.3">
      <c r="A48" s="1">
        <v>47</v>
      </c>
      <c r="B48" s="1">
        <v>0.49099999999999999</v>
      </c>
      <c r="C48" s="1"/>
    </row>
    <row r="49" spans="1:3" x14ac:dyDescent="0.3">
      <c r="A49" s="1">
        <v>48</v>
      </c>
      <c r="B49" s="1">
        <v>0.188</v>
      </c>
      <c r="C49" s="1"/>
    </row>
    <row r="50" spans="1:3" x14ac:dyDescent="0.3">
      <c r="A50" s="1">
        <v>49</v>
      </c>
      <c r="B50" s="1">
        <v>0.45300000000000001</v>
      </c>
      <c r="C50" s="1"/>
    </row>
    <row r="51" spans="1:3" x14ac:dyDescent="0.3">
      <c r="A51" s="1">
        <v>50</v>
      </c>
      <c r="B51" s="1">
        <v>0.17399999999999999</v>
      </c>
      <c r="C51" s="1"/>
    </row>
    <row r="52" spans="1:3" x14ac:dyDescent="0.3">
      <c r="A52" s="1">
        <v>51</v>
      </c>
      <c r="B52" s="1">
        <v>3.41</v>
      </c>
      <c r="C52" s="1"/>
    </row>
    <row r="53" spans="1:3" x14ac:dyDescent="0.3">
      <c r="A53" s="1">
        <v>52</v>
      </c>
      <c r="B53" s="1">
        <v>2.06</v>
      </c>
      <c r="C53" s="1"/>
    </row>
    <row r="54" spans="1:3" x14ac:dyDescent="0.3">
      <c r="A54" s="1">
        <v>53</v>
      </c>
      <c r="B54" s="1">
        <v>0.371</v>
      </c>
      <c r="C54" s="1"/>
    </row>
    <row r="55" spans="1:3" x14ac:dyDescent="0.3">
      <c r="A55" s="1">
        <v>54</v>
      </c>
      <c r="B55" s="1">
        <v>0.309</v>
      </c>
      <c r="C55" s="1"/>
    </row>
    <row r="56" spans="1:3" x14ac:dyDescent="0.3">
      <c r="A56" s="1">
        <v>55</v>
      </c>
      <c r="B56" s="1">
        <v>0.19700000000000001</v>
      </c>
      <c r="C56" s="1"/>
    </row>
    <row r="57" spans="1:3" x14ac:dyDescent="0.3">
      <c r="A57" s="1">
        <v>56</v>
      </c>
      <c r="B57" s="1">
        <v>0.14799999999999999</v>
      </c>
      <c r="C57" s="1"/>
    </row>
    <row r="58" spans="1:3" x14ac:dyDescent="0.3">
      <c r="A58" s="1">
        <v>57</v>
      </c>
      <c r="B58" s="1">
        <v>0.77900000000000003</v>
      </c>
      <c r="C58" s="1"/>
    </row>
    <row r="59" spans="1:3" x14ac:dyDescent="0.3">
      <c r="A59" s="1">
        <v>58</v>
      </c>
      <c r="B59" s="1">
        <v>0.83099999999999996</v>
      </c>
      <c r="C59" s="1"/>
    </row>
    <row r="60" spans="1:3" x14ac:dyDescent="0.3">
      <c r="A60" s="1">
        <v>59</v>
      </c>
      <c r="B60" s="1">
        <v>0.14299999999999999</v>
      </c>
      <c r="C60" s="1"/>
    </row>
    <row r="61" spans="1:3" x14ac:dyDescent="0.3">
      <c r="A61" s="1">
        <v>60</v>
      </c>
      <c r="B61" s="1">
        <v>0.219</v>
      </c>
      <c r="C61" s="1"/>
    </row>
    <row r="62" spans="1:3" x14ac:dyDescent="0.3">
      <c r="A62" s="1">
        <v>61</v>
      </c>
      <c r="B62" s="1">
        <v>0.26100000000000001</v>
      </c>
      <c r="C62" s="1"/>
    </row>
    <row r="63" spans="1:3" x14ac:dyDescent="0.3">
      <c r="A63" s="1">
        <v>62</v>
      </c>
      <c r="B63" s="1">
        <v>0.107</v>
      </c>
      <c r="C63" s="1"/>
    </row>
    <row r="64" spans="1:3" x14ac:dyDescent="0.3">
      <c r="A64" s="1">
        <v>63</v>
      </c>
      <c r="B64" s="1">
        <v>0.21</v>
      </c>
      <c r="C64" s="1"/>
    </row>
    <row r="65" spans="1:3" x14ac:dyDescent="0.3">
      <c r="A65" s="1">
        <v>64</v>
      </c>
      <c r="B65" s="1">
        <v>0.371</v>
      </c>
      <c r="C65" s="1"/>
    </row>
    <row r="66" spans="1:3" x14ac:dyDescent="0.3">
      <c r="A66" s="1">
        <v>65</v>
      </c>
      <c r="B66" s="1">
        <v>0.72299999999999998</v>
      </c>
      <c r="C66" s="1"/>
    </row>
    <row r="67" spans="1:3" x14ac:dyDescent="0.3">
      <c r="A67" s="1">
        <v>66</v>
      </c>
      <c r="B67" s="1">
        <v>4.38</v>
      </c>
      <c r="C67" s="1"/>
    </row>
    <row r="68" spans="1:3" x14ac:dyDescent="0.3">
      <c r="A68" s="1">
        <v>67</v>
      </c>
      <c r="B68" s="1">
        <v>4.6500000000000004</v>
      </c>
      <c r="C68" s="1"/>
    </row>
    <row r="69" spans="1:3" x14ac:dyDescent="0.3">
      <c r="A69" s="1">
        <v>68</v>
      </c>
      <c r="B69" s="1">
        <v>6.48</v>
      </c>
      <c r="C69" s="1"/>
    </row>
    <row r="70" spans="1:3" x14ac:dyDescent="0.3">
      <c r="A70" s="1">
        <v>69</v>
      </c>
      <c r="B70" s="1">
        <v>4.8600000000000003</v>
      </c>
      <c r="C70" s="1"/>
    </row>
    <row r="71" spans="1:3" x14ac:dyDescent="0.3">
      <c r="A71" s="1">
        <v>70</v>
      </c>
      <c r="B71" s="1">
        <v>2.63</v>
      </c>
      <c r="C71" s="1"/>
    </row>
    <row r="72" spans="1:3" x14ac:dyDescent="0.3">
      <c r="A72" s="1">
        <v>71</v>
      </c>
      <c r="B72" s="1">
        <v>3.23</v>
      </c>
      <c r="C72" s="1"/>
    </row>
    <row r="73" spans="1:3" x14ac:dyDescent="0.3">
      <c r="A73" s="1">
        <v>72</v>
      </c>
      <c r="B73" s="1">
        <v>1.32</v>
      </c>
      <c r="C73" s="1"/>
    </row>
    <row r="74" spans="1:3" x14ac:dyDescent="0.3">
      <c r="A74" s="1">
        <v>73</v>
      </c>
      <c r="B74" s="1">
        <v>0.86199999999999999</v>
      </c>
      <c r="C74" s="1"/>
    </row>
    <row r="75" spans="1:3" x14ac:dyDescent="0.3">
      <c r="A75" s="1">
        <v>74</v>
      </c>
      <c r="B75" s="1">
        <v>0.312</v>
      </c>
      <c r="C75" s="1"/>
    </row>
    <row r="76" spans="1:3" x14ac:dyDescent="0.3">
      <c r="A76" s="1">
        <v>75</v>
      </c>
      <c r="B76" s="1">
        <v>1.59</v>
      </c>
      <c r="C76" s="1"/>
    </row>
    <row r="77" spans="1:3" x14ac:dyDescent="0.3">
      <c r="A77" s="1">
        <v>76</v>
      </c>
      <c r="B77" s="1">
        <v>6.58</v>
      </c>
      <c r="C77" s="1"/>
    </row>
    <row r="78" spans="1:3" x14ac:dyDescent="0.3">
      <c r="A78" s="1">
        <v>77</v>
      </c>
      <c r="B78" s="1">
        <v>3.06</v>
      </c>
      <c r="C78" s="1"/>
    </row>
    <row r="79" spans="1:3" x14ac:dyDescent="0.3">
      <c r="A79" s="1">
        <v>78</v>
      </c>
      <c r="B79" s="1">
        <v>2.2599999999999998</v>
      </c>
      <c r="C79" s="1"/>
    </row>
    <row r="80" spans="1:3" x14ac:dyDescent="0.3">
      <c r="A80" s="1">
        <v>79</v>
      </c>
      <c r="B80" s="1">
        <v>5.73</v>
      </c>
      <c r="C80" s="1"/>
    </row>
    <row r="81" spans="1:3" x14ac:dyDescent="0.3">
      <c r="A81" s="1">
        <v>80</v>
      </c>
      <c r="B81" s="1">
        <v>9.32</v>
      </c>
      <c r="C81" s="1"/>
    </row>
    <row r="82" spans="1:3" x14ac:dyDescent="0.3">
      <c r="A82" s="1">
        <v>81</v>
      </c>
      <c r="B82" s="1">
        <v>11.1</v>
      </c>
      <c r="C82" s="1"/>
    </row>
    <row r="83" spans="1:3" x14ac:dyDescent="0.3">
      <c r="A83" s="1">
        <v>82</v>
      </c>
      <c r="B83" s="1">
        <v>5.69</v>
      </c>
      <c r="C83" s="1"/>
    </row>
    <row r="84" spans="1:3" x14ac:dyDescent="0.3">
      <c r="A84" s="1">
        <v>83</v>
      </c>
      <c r="B84" s="1">
        <v>6</v>
      </c>
      <c r="C84" s="1"/>
    </row>
    <row r="85" spans="1:3" x14ac:dyDescent="0.3">
      <c r="A85" s="1">
        <v>84</v>
      </c>
      <c r="B85" s="1">
        <v>9.0500000000000007</v>
      </c>
      <c r="C85" s="1"/>
    </row>
    <row r="86" spans="1:3" x14ac:dyDescent="0.3">
      <c r="A86" s="1">
        <v>85</v>
      </c>
      <c r="B86" s="1">
        <v>3.81</v>
      </c>
      <c r="C86" s="1"/>
    </row>
    <row r="87" spans="1:3" x14ac:dyDescent="0.3">
      <c r="A87" s="1">
        <v>86</v>
      </c>
      <c r="B87" s="1">
        <v>1.33</v>
      </c>
      <c r="C87" s="1"/>
    </row>
    <row r="88" spans="1:3" x14ac:dyDescent="0.3">
      <c r="A88" s="1">
        <v>87</v>
      </c>
      <c r="B88" s="1">
        <v>0.251</v>
      </c>
      <c r="C88" s="1"/>
    </row>
    <row r="89" spans="1:3" x14ac:dyDescent="0.3">
      <c r="A89" s="1">
        <v>88</v>
      </c>
      <c r="B89" s="1">
        <v>0.89</v>
      </c>
      <c r="C89" s="1"/>
    </row>
    <row r="90" spans="1:3" x14ac:dyDescent="0.3">
      <c r="A90" s="1">
        <v>89</v>
      </c>
      <c r="B90" s="1">
        <v>1.35</v>
      </c>
      <c r="C90" s="1"/>
    </row>
    <row r="91" spans="1:3" x14ac:dyDescent="0.3">
      <c r="A91" s="1">
        <v>90</v>
      </c>
      <c r="B91" s="1">
        <v>0.24099999999999999</v>
      </c>
      <c r="C91" s="1"/>
    </row>
    <row r="92" spans="1:3" x14ac:dyDescent="0.3">
      <c r="A92" s="1">
        <v>91</v>
      </c>
      <c r="B92" s="1">
        <v>0.38500000000000001</v>
      </c>
      <c r="C92" s="1"/>
    </row>
    <row r="93" spans="1:3" x14ac:dyDescent="0.3">
      <c r="A93" s="1">
        <v>92</v>
      </c>
      <c r="B93" s="1">
        <v>0.20300000000000001</v>
      </c>
      <c r="C93" s="1"/>
    </row>
    <row r="94" spans="1:3" x14ac:dyDescent="0.3">
      <c r="A94" s="1">
        <v>93</v>
      </c>
      <c r="B94" s="1">
        <v>0.22600000000000001</v>
      </c>
      <c r="C94" s="1"/>
    </row>
    <row r="95" spans="1:3" x14ac:dyDescent="0.3">
      <c r="A95" s="1">
        <v>94</v>
      </c>
      <c r="B95" s="1">
        <v>0.14099999999999999</v>
      </c>
      <c r="C95" s="1"/>
    </row>
    <row r="96" spans="1:3" x14ac:dyDescent="0.3">
      <c r="A96" s="1">
        <v>95</v>
      </c>
      <c r="B96" s="1">
        <v>0.13</v>
      </c>
      <c r="C96" s="1"/>
    </row>
    <row r="97" spans="1:3" x14ac:dyDescent="0.3">
      <c r="A97" s="1">
        <v>96</v>
      </c>
      <c r="B97" s="1">
        <v>0.35599999999999998</v>
      </c>
      <c r="C97" s="1"/>
    </row>
    <row r="98" spans="1:3" x14ac:dyDescent="0.3">
      <c r="A98" s="1">
        <v>97</v>
      </c>
      <c r="B98" s="1">
        <v>0.83899999999999997</v>
      </c>
      <c r="C98" s="1"/>
    </row>
    <row r="99" spans="1:3" x14ac:dyDescent="0.3">
      <c r="A99" s="1">
        <v>98</v>
      </c>
      <c r="B99" s="1">
        <v>15.6</v>
      </c>
      <c r="C99" s="1"/>
    </row>
    <row r="100" spans="1:3" x14ac:dyDescent="0.3">
      <c r="A100" s="1">
        <v>99</v>
      </c>
      <c r="B100" s="1">
        <v>27.5</v>
      </c>
      <c r="C100" s="1"/>
    </row>
    <row r="101" spans="1:3" x14ac:dyDescent="0.3">
      <c r="A101" s="1">
        <v>100</v>
      </c>
      <c r="B101" s="1">
        <v>9.8699999999999992</v>
      </c>
      <c r="C101" s="1"/>
    </row>
    <row r="102" spans="1:3" x14ac:dyDescent="0.3">
      <c r="A102" s="1">
        <v>101</v>
      </c>
      <c r="B102" s="1">
        <v>5.17</v>
      </c>
      <c r="C102" s="1"/>
    </row>
    <row r="103" spans="1:3" x14ac:dyDescent="0.3">
      <c r="A103" s="1">
        <v>102</v>
      </c>
      <c r="B103" s="1">
        <v>10.6</v>
      </c>
      <c r="C103" s="1"/>
    </row>
    <row r="104" spans="1:3" x14ac:dyDescent="0.3">
      <c r="A104" s="1">
        <v>103</v>
      </c>
      <c r="B104" s="1">
        <v>27.1</v>
      </c>
      <c r="C104" s="1"/>
    </row>
    <row r="105" spans="1:3" x14ac:dyDescent="0.3">
      <c r="A105" s="1">
        <v>104</v>
      </c>
      <c r="B105" s="1">
        <v>8.76</v>
      </c>
      <c r="C105" s="1"/>
    </row>
    <row r="106" spans="1:3" x14ac:dyDescent="0.3">
      <c r="A106" s="1">
        <v>105</v>
      </c>
      <c r="B106" s="1">
        <v>10.1</v>
      </c>
      <c r="C106" s="1"/>
    </row>
    <row r="107" spans="1:3" x14ac:dyDescent="0.3">
      <c r="A107" s="1">
        <v>106</v>
      </c>
      <c r="B107" s="1">
        <v>1.87</v>
      </c>
      <c r="C107" s="1"/>
    </row>
    <row r="108" spans="1:3" x14ac:dyDescent="0.3">
      <c r="A108" s="1">
        <v>107</v>
      </c>
      <c r="B108" s="1">
        <v>10.6</v>
      </c>
      <c r="C108" s="1"/>
    </row>
    <row r="109" spans="1:3" x14ac:dyDescent="0.3">
      <c r="A109" s="1">
        <v>108</v>
      </c>
      <c r="B109" s="1">
        <v>8.19</v>
      </c>
      <c r="C109" s="1"/>
    </row>
    <row r="110" spans="1:3" x14ac:dyDescent="0.3">
      <c r="A110" s="1">
        <v>109</v>
      </c>
      <c r="B110" s="1">
        <v>14.2</v>
      </c>
      <c r="C110" s="1"/>
    </row>
    <row r="111" spans="1:3" x14ac:dyDescent="0.3">
      <c r="A111" s="1">
        <v>110</v>
      </c>
      <c r="B111" s="1">
        <v>17.600000000000001</v>
      </c>
      <c r="C111" s="1"/>
    </row>
    <row r="112" spans="1:3" x14ac:dyDescent="0.3">
      <c r="A112" s="1">
        <v>111</v>
      </c>
      <c r="B112" s="1">
        <v>8.07</v>
      </c>
      <c r="C112" s="1"/>
    </row>
    <row r="113" spans="1:3" x14ac:dyDescent="0.3">
      <c r="A113" s="1">
        <v>112</v>
      </c>
      <c r="B113" s="1">
        <v>8.07</v>
      </c>
      <c r="C113" s="1"/>
    </row>
    <row r="114" spans="1:3" x14ac:dyDescent="0.3">
      <c r="A114" s="1">
        <v>113</v>
      </c>
      <c r="B114" s="1">
        <v>1.53</v>
      </c>
      <c r="C114" s="1"/>
    </row>
    <row r="115" spans="1:3" x14ac:dyDescent="0.3">
      <c r="A115" s="1">
        <v>114</v>
      </c>
      <c r="B115" s="1">
        <v>0.40200000000000002</v>
      </c>
      <c r="C115" s="1"/>
    </row>
    <row r="116" spans="1:3" x14ac:dyDescent="0.3">
      <c r="A116" s="1">
        <v>115</v>
      </c>
      <c r="B116" s="1">
        <v>0.66100000000000003</v>
      </c>
      <c r="C116" s="1"/>
    </row>
    <row r="117" spans="1:3" x14ac:dyDescent="0.3">
      <c r="A117" s="1">
        <v>116</v>
      </c>
      <c r="B117" s="1">
        <v>0.48699999999999999</v>
      </c>
      <c r="C117" s="1"/>
    </row>
    <row r="118" spans="1:3" x14ac:dyDescent="0.3">
      <c r="A118" s="1">
        <v>117</v>
      </c>
      <c r="B118" s="1">
        <v>0.71199999999999997</v>
      </c>
      <c r="C118" s="1"/>
    </row>
    <row r="119" spans="1:3" x14ac:dyDescent="0.3">
      <c r="A119" s="1">
        <v>118</v>
      </c>
      <c r="B119" s="1">
        <v>0.73399999999999999</v>
      </c>
      <c r="C119" s="1"/>
    </row>
    <row r="120" spans="1:3" x14ac:dyDescent="0.3">
      <c r="A120" s="1">
        <v>119</v>
      </c>
      <c r="B120" s="1">
        <v>0.33700000000000002</v>
      </c>
      <c r="C120" s="1"/>
    </row>
    <row r="121" spans="1:3" x14ac:dyDescent="0.3">
      <c r="A121" s="1">
        <v>120</v>
      </c>
      <c r="B121" s="1">
        <v>0.73499999999999999</v>
      </c>
      <c r="C121" s="1"/>
    </row>
    <row r="122" spans="1:3" x14ac:dyDescent="0.3">
      <c r="A122" s="1">
        <v>121</v>
      </c>
      <c r="B122" s="1">
        <v>0.58699999999999997</v>
      </c>
      <c r="C122" s="1"/>
    </row>
    <row r="123" spans="1:3" x14ac:dyDescent="0.3">
      <c r="A123" s="1">
        <v>122</v>
      </c>
      <c r="B123" s="1">
        <v>0.32800000000000001</v>
      </c>
      <c r="C123" s="1"/>
    </row>
    <row r="124" spans="1:3" x14ac:dyDescent="0.3">
      <c r="A124" s="1">
        <v>123</v>
      </c>
      <c r="B124" s="1">
        <v>0.152</v>
      </c>
      <c r="C124" s="1"/>
    </row>
    <row r="125" spans="1:3" x14ac:dyDescent="0.3">
      <c r="A125" s="1">
        <v>124</v>
      </c>
      <c r="B125" s="1">
        <v>3.17</v>
      </c>
      <c r="C125" s="1"/>
    </row>
    <row r="126" spans="1:3" x14ac:dyDescent="0.3">
      <c r="A126" s="1">
        <v>125</v>
      </c>
      <c r="B126" s="1">
        <v>0.32500000000000001</v>
      </c>
      <c r="C126" s="1"/>
    </row>
    <row r="127" spans="1:3" x14ac:dyDescent="0.3">
      <c r="A127" s="1">
        <v>126</v>
      </c>
      <c r="B127" s="1">
        <v>0.56299999999999994</v>
      </c>
      <c r="C127" s="1"/>
    </row>
    <row r="128" spans="1:3" x14ac:dyDescent="0.3">
      <c r="A128" s="1">
        <v>127</v>
      </c>
      <c r="B128" s="1">
        <v>0.42699999999999999</v>
      </c>
      <c r="C128" s="1"/>
    </row>
    <row r="129" spans="1:3" x14ac:dyDescent="0.3">
      <c r="A129" s="1">
        <v>128</v>
      </c>
      <c r="B129" s="1">
        <v>0.38</v>
      </c>
      <c r="C129" s="1"/>
    </row>
    <row r="130" spans="1:3" x14ac:dyDescent="0.3">
      <c r="A130" s="1">
        <v>129</v>
      </c>
      <c r="B130" s="1">
        <v>0.51500000000000001</v>
      </c>
      <c r="C130" s="1"/>
    </row>
    <row r="131" spans="1:3" x14ac:dyDescent="0.3">
      <c r="A131" s="1">
        <v>130</v>
      </c>
      <c r="B131" s="1">
        <v>0.34100000000000003</v>
      </c>
      <c r="C131" s="1"/>
    </row>
    <row r="132" spans="1:3" x14ac:dyDescent="0.3">
      <c r="A132" s="1">
        <v>131</v>
      </c>
      <c r="B132" s="1">
        <v>0.25800000000000001</v>
      </c>
      <c r="C132" s="1"/>
    </row>
    <row r="133" spans="1:3" x14ac:dyDescent="0.3">
      <c r="A133" s="1">
        <v>132</v>
      </c>
      <c r="B133" s="1">
        <v>0.41699999999999998</v>
      </c>
      <c r="C133" s="1"/>
    </row>
    <row r="134" spans="1:3" x14ac:dyDescent="0.3">
      <c r="A134" s="1">
        <v>133</v>
      </c>
      <c r="B134" s="1">
        <v>1.28</v>
      </c>
      <c r="C134" s="1"/>
    </row>
    <row r="135" spans="1:3" x14ac:dyDescent="0.3">
      <c r="A135" s="1">
        <v>134</v>
      </c>
      <c r="B135" s="1">
        <v>0.42499999999999999</v>
      </c>
      <c r="C135" s="1"/>
    </row>
    <row r="136" spans="1:3" x14ac:dyDescent="0.3">
      <c r="A136" s="1">
        <v>135</v>
      </c>
      <c r="B136" s="1">
        <v>0.44600000000000001</v>
      </c>
      <c r="C136" s="1"/>
    </row>
    <row r="137" spans="1:3" x14ac:dyDescent="0.3">
      <c r="A137" s="1">
        <v>136</v>
      </c>
      <c r="B137" s="1">
        <v>0.82199999999999995</v>
      </c>
      <c r="C137" s="1"/>
    </row>
    <row r="138" spans="1:3" x14ac:dyDescent="0.3">
      <c r="A138" s="1">
        <v>137</v>
      </c>
      <c r="B138" s="1">
        <v>0.69799999999999995</v>
      </c>
      <c r="C138" s="1"/>
    </row>
    <row r="139" spans="1:3" x14ac:dyDescent="0.3">
      <c r="A139" s="1">
        <v>138</v>
      </c>
      <c r="B139" s="1">
        <v>0.23899999999999999</v>
      </c>
      <c r="C139" s="1"/>
    </row>
    <row r="140" spans="1:3" x14ac:dyDescent="0.3">
      <c r="A140" s="1">
        <v>139</v>
      </c>
      <c r="B140" s="1">
        <v>6.38</v>
      </c>
      <c r="C140" s="1"/>
    </row>
    <row r="141" spans="1:3" x14ac:dyDescent="0.3">
      <c r="A141" s="1">
        <v>140</v>
      </c>
      <c r="B141" s="1">
        <v>0.433</v>
      </c>
      <c r="C141" s="1"/>
    </row>
    <row r="142" spans="1:3" x14ac:dyDescent="0.3">
      <c r="A142" s="1">
        <v>141</v>
      </c>
      <c r="B142" s="1">
        <v>2.99</v>
      </c>
      <c r="C142" s="1"/>
    </row>
    <row r="143" spans="1:3" x14ac:dyDescent="0.3">
      <c r="A143" s="1">
        <v>142</v>
      </c>
      <c r="B143" s="1">
        <v>5.08</v>
      </c>
      <c r="C143" s="1"/>
    </row>
    <row r="144" spans="1:3" x14ac:dyDescent="0.3">
      <c r="A144" s="1">
        <v>143</v>
      </c>
      <c r="B144" s="1">
        <v>3.75</v>
      </c>
      <c r="C144" s="1"/>
    </row>
    <row r="145" spans="1:3" x14ac:dyDescent="0.3">
      <c r="A145" s="1">
        <v>144</v>
      </c>
      <c r="B145" s="1">
        <v>1.17</v>
      </c>
      <c r="C145" s="1"/>
    </row>
    <row r="146" spans="1:3" x14ac:dyDescent="0.3">
      <c r="A146" s="1">
        <v>145</v>
      </c>
      <c r="B146" s="1">
        <v>0.19600000000000001</v>
      </c>
      <c r="C146" s="1"/>
    </row>
    <row r="147" spans="1:3" x14ac:dyDescent="0.3">
      <c r="A147" s="1">
        <v>146</v>
      </c>
      <c r="B147" s="1">
        <v>0.41899999999999998</v>
      </c>
      <c r="C147" s="1"/>
    </row>
    <row r="148" spans="1:3" x14ac:dyDescent="0.3">
      <c r="A148" s="1">
        <v>147</v>
      </c>
      <c r="B148" s="1">
        <v>10.5</v>
      </c>
      <c r="C148" s="1"/>
    </row>
    <row r="149" spans="1:3" x14ac:dyDescent="0.3">
      <c r="A149" s="1">
        <v>148</v>
      </c>
      <c r="B149" s="1">
        <v>4.72</v>
      </c>
      <c r="C149" s="1"/>
    </row>
    <row r="150" spans="1:3" x14ac:dyDescent="0.3">
      <c r="A150" s="1">
        <v>149</v>
      </c>
      <c r="B150" s="1">
        <v>2.85</v>
      </c>
      <c r="C150" s="1"/>
    </row>
    <row r="151" spans="1:3" x14ac:dyDescent="0.3">
      <c r="A151" s="1">
        <v>150</v>
      </c>
      <c r="B151" s="1">
        <v>5.47</v>
      </c>
      <c r="C151" s="1"/>
    </row>
    <row r="152" spans="1:3" x14ac:dyDescent="0.3">
      <c r="A152" s="1">
        <v>151</v>
      </c>
      <c r="B152" s="1">
        <v>10.5</v>
      </c>
      <c r="C152" s="1"/>
    </row>
    <row r="153" spans="1:3" x14ac:dyDescent="0.3">
      <c r="A153" s="1">
        <v>152</v>
      </c>
      <c r="B153" s="1">
        <v>8.17</v>
      </c>
      <c r="C153" s="1"/>
    </row>
    <row r="154" spans="1:3" x14ac:dyDescent="0.3">
      <c r="A154" s="1">
        <v>153</v>
      </c>
      <c r="B154" s="1">
        <v>5.85</v>
      </c>
      <c r="C154" s="1"/>
    </row>
    <row r="155" spans="1:3" x14ac:dyDescent="0.3">
      <c r="A155" s="1">
        <v>154</v>
      </c>
      <c r="B155" s="1">
        <v>9.8000000000000007</v>
      </c>
      <c r="C155" s="1"/>
    </row>
    <row r="156" spans="1:3" x14ac:dyDescent="0.3">
      <c r="A156" s="1">
        <v>155</v>
      </c>
      <c r="B156" s="1">
        <v>8.91</v>
      </c>
      <c r="C156" s="1"/>
    </row>
    <row r="157" spans="1:3" x14ac:dyDescent="0.3">
      <c r="A157" s="1">
        <v>156</v>
      </c>
      <c r="B157" s="1">
        <v>2.89</v>
      </c>
      <c r="C157" s="1"/>
    </row>
    <row r="158" spans="1:3" x14ac:dyDescent="0.3">
      <c r="A158" s="1">
        <v>157</v>
      </c>
      <c r="B158" s="1">
        <v>3.85</v>
      </c>
      <c r="C158" s="1"/>
    </row>
    <row r="159" spans="1:3" x14ac:dyDescent="0.3">
      <c r="A159" s="1">
        <v>158</v>
      </c>
      <c r="B159" s="1">
        <v>7.25</v>
      </c>
      <c r="C159" s="1"/>
    </row>
    <row r="160" spans="1:3" x14ac:dyDescent="0.3">
      <c r="A160" s="1">
        <v>159</v>
      </c>
      <c r="B160" s="1">
        <v>5.67</v>
      </c>
      <c r="C160" s="1"/>
    </row>
    <row r="161" spans="1:3" x14ac:dyDescent="0.3">
      <c r="A161" s="1">
        <v>160</v>
      </c>
      <c r="B161" s="1">
        <v>1.17</v>
      </c>
      <c r="C161" s="1"/>
    </row>
    <row r="162" spans="1:3" x14ac:dyDescent="0.3">
      <c r="A162" s="1">
        <v>161</v>
      </c>
      <c r="B162" s="1">
        <v>5.48</v>
      </c>
      <c r="C162" s="1"/>
    </row>
    <row r="163" spans="1:3" x14ac:dyDescent="0.3">
      <c r="A163" s="1">
        <v>162</v>
      </c>
      <c r="B163" s="1">
        <v>1.02</v>
      </c>
      <c r="C163" s="1"/>
    </row>
    <row r="164" spans="1:3" x14ac:dyDescent="0.3">
      <c r="A164" s="1">
        <v>163</v>
      </c>
      <c r="B164" s="1">
        <v>5.67</v>
      </c>
      <c r="C164" s="1"/>
    </row>
    <row r="165" spans="1:3" x14ac:dyDescent="0.3">
      <c r="A165" s="1">
        <v>164</v>
      </c>
      <c r="B165" s="1">
        <v>6.02</v>
      </c>
      <c r="C165" s="1"/>
    </row>
    <row r="166" spans="1:3" x14ac:dyDescent="0.3">
      <c r="A166" s="1">
        <v>165</v>
      </c>
      <c r="B166" s="1">
        <v>6.62</v>
      </c>
      <c r="C166" s="1"/>
    </row>
    <row r="167" spans="1:3" x14ac:dyDescent="0.3">
      <c r="A167" s="1">
        <v>166</v>
      </c>
      <c r="B167" s="1">
        <v>537</v>
      </c>
      <c r="C167" s="1"/>
    </row>
    <row r="168" spans="1:3" x14ac:dyDescent="0.3">
      <c r="A168" s="1">
        <v>167</v>
      </c>
      <c r="B168" s="1">
        <v>6.01</v>
      </c>
      <c r="C168" s="1"/>
    </row>
    <row r="169" spans="1:3" x14ac:dyDescent="0.3">
      <c r="A169" s="1">
        <v>168</v>
      </c>
      <c r="B169" s="1">
        <v>0.27300000000000002</v>
      </c>
      <c r="C169" s="1"/>
    </row>
    <row r="170" spans="1:3" x14ac:dyDescent="0.3">
      <c r="A170" s="1">
        <v>169</v>
      </c>
      <c r="B170" s="1">
        <v>4.62</v>
      </c>
      <c r="C170" s="1"/>
    </row>
    <row r="171" spans="1:3" x14ac:dyDescent="0.3">
      <c r="A171" s="1">
        <v>170</v>
      </c>
      <c r="B171" s="1">
        <v>1.19</v>
      </c>
      <c r="C171" s="1"/>
    </row>
    <row r="172" spans="1:3" x14ac:dyDescent="0.3">
      <c r="A172" s="1">
        <v>171</v>
      </c>
      <c r="B172" s="1">
        <v>4.83</v>
      </c>
      <c r="C172" s="1"/>
    </row>
    <row r="173" spans="1:3" x14ac:dyDescent="0.3">
      <c r="A173" s="1">
        <v>172</v>
      </c>
      <c r="B173" s="1">
        <v>4.67</v>
      </c>
      <c r="C173" s="1"/>
    </row>
    <row r="174" spans="1:3" x14ac:dyDescent="0.3">
      <c r="A174" s="1">
        <v>173</v>
      </c>
      <c r="B174" s="1">
        <v>1.2</v>
      </c>
      <c r="C174" s="1"/>
    </row>
    <row r="175" spans="1:3" x14ac:dyDescent="0.3">
      <c r="A175" s="1">
        <v>174</v>
      </c>
      <c r="B175" s="1">
        <v>1</v>
      </c>
      <c r="C175" s="1"/>
    </row>
    <row r="176" spans="1:3" x14ac:dyDescent="0.3">
      <c r="A176" s="1">
        <v>175</v>
      </c>
      <c r="B176" s="1">
        <v>1.94</v>
      </c>
      <c r="C176" s="1"/>
    </row>
    <row r="177" spans="1:3" x14ac:dyDescent="0.3">
      <c r="A177" s="1">
        <v>176</v>
      </c>
      <c r="B177" s="1">
        <v>0.86</v>
      </c>
      <c r="C177" s="1"/>
    </row>
    <row r="178" spans="1:3" x14ac:dyDescent="0.3">
      <c r="A178" s="1">
        <v>177</v>
      </c>
      <c r="B178" s="1">
        <v>3.02</v>
      </c>
      <c r="C178" s="1"/>
    </row>
    <row r="179" spans="1:3" x14ac:dyDescent="0.3">
      <c r="A179" s="1">
        <v>178</v>
      </c>
      <c r="B179" s="1">
        <v>5.96</v>
      </c>
      <c r="C179" s="1"/>
    </row>
    <row r="180" spans="1:3" x14ac:dyDescent="0.3">
      <c r="A180" s="1">
        <v>179</v>
      </c>
      <c r="B180" s="1">
        <v>3.51</v>
      </c>
      <c r="C180" s="1"/>
    </row>
    <row r="181" spans="1:3" x14ac:dyDescent="0.3">
      <c r="A181" s="1">
        <v>180</v>
      </c>
      <c r="B181" s="1">
        <v>8.75</v>
      </c>
      <c r="C181" s="1"/>
    </row>
    <row r="182" spans="1:3" x14ac:dyDescent="0.3">
      <c r="A182" s="1">
        <v>181</v>
      </c>
      <c r="B182" s="1">
        <v>7.71</v>
      </c>
      <c r="C182" s="1"/>
    </row>
    <row r="183" spans="1:3" x14ac:dyDescent="0.3">
      <c r="A183" s="1">
        <v>182</v>
      </c>
      <c r="B183" s="1">
        <v>5.33</v>
      </c>
      <c r="C183" s="1"/>
    </row>
    <row r="184" spans="1:3" x14ac:dyDescent="0.3">
      <c r="A184" s="1">
        <v>183</v>
      </c>
      <c r="B184" s="1">
        <v>8.16</v>
      </c>
      <c r="C184" s="1"/>
    </row>
    <row r="185" spans="1:3" x14ac:dyDescent="0.3">
      <c r="A185" s="1">
        <v>184</v>
      </c>
      <c r="B185" s="1">
        <v>8.69</v>
      </c>
      <c r="C185" s="1"/>
    </row>
    <row r="186" spans="1:3" x14ac:dyDescent="0.3">
      <c r="A186" s="1">
        <v>185</v>
      </c>
      <c r="B186" s="1">
        <v>7.41</v>
      </c>
      <c r="C186" s="1"/>
    </row>
    <row r="187" spans="1:3" x14ac:dyDescent="0.3">
      <c r="A187" s="1">
        <v>186</v>
      </c>
      <c r="B187" s="1">
        <v>13.5</v>
      </c>
      <c r="C187" s="1"/>
    </row>
    <row r="188" spans="1:3" x14ac:dyDescent="0.3">
      <c r="A188" s="1">
        <v>187</v>
      </c>
      <c r="B188" s="1">
        <v>9.35</v>
      </c>
      <c r="C188" s="1"/>
    </row>
    <row r="189" spans="1:3" x14ac:dyDescent="0.3">
      <c r="A189" s="1">
        <v>188</v>
      </c>
      <c r="B189" s="1">
        <v>8.0299999999999994</v>
      </c>
      <c r="C189" s="1"/>
    </row>
    <row r="190" spans="1:3" x14ac:dyDescent="0.3">
      <c r="A190" s="1">
        <v>189</v>
      </c>
      <c r="B190" s="1">
        <v>2.97</v>
      </c>
      <c r="C190" s="1"/>
    </row>
    <row r="191" spans="1:3" x14ac:dyDescent="0.3">
      <c r="A191" s="1">
        <v>190</v>
      </c>
      <c r="B191" s="1">
        <v>0.54600000000000004</v>
      </c>
      <c r="C191" s="1"/>
    </row>
    <row r="192" spans="1:3" x14ac:dyDescent="0.3">
      <c r="A192" s="1">
        <v>191</v>
      </c>
      <c r="B192" s="1">
        <v>1.06</v>
      </c>
      <c r="C192" s="1"/>
    </row>
    <row r="193" spans="1:3" x14ac:dyDescent="0.3">
      <c r="A193" s="1">
        <v>192</v>
      </c>
      <c r="B193" s="1">
        <v>2.4300000000000002</v>
      </c>
      <c r="C193" s="1"/>
    </row>
    <row r="194" spans="1:3" x14ac:dyDescent="0.3">
      <c r="A194" s="1">
        <v>193</v>
      </c>
      <c r="B194" s="1">
        <v>0.79</v>
      </c>
      <c r="C194" s="1"/>
    </row>
    <row r="195" spans="1:3" x14ac:dyDescent="0.3">
      <c r="A195" s="1">
        <v>194</v>
      </c>
      <c r="B195" s="1">
        <v>3.46</v>
      </c>
      <c r="C195" s="1"/>
    </row>
    <row r="196" spans="1:3" x14ac:dyDescent="0.3">
      <c r="A196" s="1">
        <v>195</v>
      </c>
      <c r="B196" s="1">
        <v>0.56200000000000006</v>
      </c>
      <c r="C196" s="1"/>
    </row>
    <row r="197" spans="1:3" x14ac:dyDescent="0.3">
      <c r="A197" s="1">
        <v>196</v>
      </c>
      <c r="B197" s="1">
        <v>7.06</v>
      </c>
      <c r="C197" s="1"/>
    </row>
    <row r="198" spans="1:3" x14ac:dyDescent="0.3">
      <c r="A198" s="1">
        <v>197</v>
      </c>
      <c r="B198" s="1">
        <v>11</v>
      </c>
      <c r="C198" s="1"/>
    </row>
    <row r="199" spans="1:3" x14ac:dyDescent="0.3">
      <c r="A199" s="1">
        <v>198</v>
      </c>
      <c r="B199" s="1">
        <v>9.99</v>
      </c>
      <c r="C199" s="1"/>
    </row>
    <row r="200" spans="1:3" x14ac:dyDescent="0.3">
      <c r="A200" s="1">
        <v>199</v>
      </c>
      <c r="B200" s="1">
        <v>0.90900000000000003</v>
      </c>
      <c r="C200" s="1"/>
    </row>
    <row r="201" spans="1:3" x14ac:dyDescent="0.3">
      <c r="A201" s="1">
        <v>200</v>
      </c>
      <c r="B201" s="1">
        <v>13</v>
      </c>
      <c r="C201" s="1"/>
    </row>
    <row r="202" spans="1:3" x14ac:dyDescent="0.3">
      <c r="A202" s="1">
        <v>201</v>
      </c>
      <c r="B202" s="1">
        <v>7.14</v>
      </c>
      <c r="C202" s="1"/>
    </row>
    <row r="203" spans="1:3" x14ac:dyDescent="0.3">
      <c r="A203" s="1">
        <v>202</v>
      </c>
      <c r="B203" s="1">
        <v>10.4</v>
      </c>
      <c r="C203" s="1"/>
    </row>
    <row r="204" spans="1:3" x14ac:dyDescent="0.3">
      <c r="A204" s="1">
        <v>203</v>
      </c>
      <c r="B204" s="1">
        <v>22.3</v>
      </c>
      <c r="C204" s="1"/>
    </row>
    <row r="205" spans="1:3" x14ac:dyDescent="0.3">
      <c r="A205" s="1">
        <v>204</v>
      </c>
      <c r="B205" s="1">
        <v>7.9</v>
      </c>
      <c r="C205" s="1"/>
    </row>
    <row r="206" spans="1:3" x14ac:dyDescent="0.3">
      <c r="A206" s="1">
        <v>205</v>
      </c>
      <c r="B206" s="1">
        <v>11.1</v>
      </c>
      <c r="C206" s="1"/>
    </row>
    <row r="207" spans="1:3" x14ac:dyDescent="0.3">
      <c r="A207" s="1">
        <v>206</v>
      </c>
      <c r="B207" s="1">
        <v>2.23</v>
      </c>
      <c r="C207" s="1"/>
    </row>
    <row r="208" spans="1:3" x14ac:dyDescent="0.3">
      <c r="A208" s="1">
        <v>207</v>
      </c>
      <c r="B208" s="1">
        <v>6.1</v>
      </c>
      <c r="C208" s="1"/>
    </row>
    <row r="209" spans="1:3" x14ac:dyDescent="0.3">
      <c r="A209" s="1">
        <v>208</v>
      </c>
      <c r="B209" s="1">
        <v>1.4</v>
      </c>
      <c r="C209" s="1"/>
    </row>
    <row r="210" spans="1:3" x14ac:dyDescent="0.3">
      <c r="A210" s="1">
        <v>209</v>
      </c>
      <c r="B210" s="1">
        <v>0.745</v>
      </c>
      <c r="C210" s="1"/>
    </row>
    <row r="211" spans="1:3" x14ac:dyDescent="0.3">
      <c r="A211" s="1">
        <v>210</v>
      </c>
      <c r="B211" s="1">
        <v>5.07</v>
      </c>
      <c r="C211" s="1"/>
    </row>
    <row r="212" spans="1:3" x14ac:dyDescent="0.3">
      <c r="A212" s="1">
        <v>211</v>
      </c>
      <c r="B212" s="1">
        <v>0.80300000000000005</v>
      </c>
      <c r="C212" s="1"/>
    </row>
    <row r="213" spans="1:3" x14ac:dyDescent="0.3">
      <c r="A213" s="1">
        <v>212</v>
      </c>
      <c r="B213" s="1">
        <v>10.6</v>
      </c>
      <c r="C213" s="1"/>
    </row>
    <row r="214" spans="1:3" x14ac:dyDescent="0.3">
      <c r="A214" s="1">
        <v>213</v>
      </c>
      <c r="B214" s="1">
        <v>7.83</v>
      </c>
      <c r="C214" s="1"/>
    </row>
    <row r="215" spans="1:3" x14ac:dyDescent="0.3">
      <c r="A215" s="1">
        <v>214</v>
      </c>
      <c r="B215" s="1">
        <v>8.6999999999999993</v>
      </c>
      <c r="C215" s="1"/>
    </row>
    <row r="216" spans="1:3" x14ac:dyDescent="0.3">
      <c r="A216" s="1">
        <v>215</v>
      </c>
      <c r="B216" s="1">
        <v>6.41</v>
      </c>
      <c r="C216" s="1"/>
    </row>
    <row r="217" spans="1:3" x14ac:dyDescent="0.3">
      <c r="A217" s="1">
        <v>216</v>
      </c>
      <c r="B217" s="1">
        <v>3.36</v>
      </c>
      <c r="C217" s="1"/>
    </row>
    <row r="218" spans="1:3" x14ac:dyDescent="0.3">
      <c r="A218" s="1">
        <v>217</v>
      </c>
      <c r="B218" s="1">
        <v>8.66</v>
      </c>
      <c r="C218" s="1"/>
    </row>
    <row r="219" spans="1:3" x14ac:dyDescent="0.3">
      <c r="A219" s="1">
        <v>218</v>
      </c>
      <c r="B219" s="1">
        <v>6.14</v>
      </c>
      <c r="C219" s="1"/>
    </row>
    <row r="220" spans="1:3" x14ac:dyDescent="0.3">
      <c r="A220" s="1">
        <v>219</v>
      </c>
      <c r="B220" s="1">
        <v>4.67</v>
      </c>
      <c r="C220" s="1"/>
    </row>
    <row r="221" spans="1:3" x14ac:dyDescent="0.3">
      <c r="A221" s="1">
        <v>220</v>
      </c>
      <c r="B221" s="1">
        <v>1.04</v>
      </c>
      <c r="C221" s="1"/>
    </row>
    <row r="222" spans="1:3" x14ac:dyDescent="0.3">
      <c r="A222" s="1">
        <v>221</v>
      </c>
      <c r="B222" s="1">
        <v>2.8</v>
      </c>
      <c r="C222" s="1"/>
    </row>
    <row r="223" spans="1:3" x14ac:dyDescent="0.3">
      <c r="A223" s="1">
        <v>222</v>
      </c>
      <c r="B223" s="1">
        <v>0.34599999999999997</v>
      </c>
      <c r="C223" s="1"/>
    </row>
    <row r="224" spans="1:3" x14ac:dyDescent="0.3">
      <c r="A224" s="1">
        <v>223</v>
      </c>
      <c r="B224" s="1">
        <v>4.5599999999999996</v>
      </c>
      <c r="C224" s="1"/>
    </row>
    <row r="225" spans="1:3" x14ac:dyDescent="0.3">
      <c r="A225" s="1">
        <v>224</v>
      </c>
      <c r="B225" s="1">
        <v>0.67800000000000005</v>
      </c>
      <c r="C225" s="1"/>
    </row>
    <row r="226" spans="1:3" x14ac:dyDescent="0.3">
      <c r="A226" s="1">
        <v>225</v>
      </c>
      <c r="B226" s="1">
        <v>1.51</v>
      </c>
      <c r="C226" s="1"/>
    </row>
    <row r="227" spans="1:3" x14ac:dyDescent="0.3">
      <c r="A227" s="1">
        <v>226</v>
      </c>
      <c r="B227" s="1">
        <v>1.78</v>
      </c>
      <c r="C227" s="1"/>
    </row>
    <row r="228" spans="1:3" x14ac:dyDescent="0.3">
      <c r="A228" s="1">
        <v>227</v>
      </c>
      <c r="B228" s="1">
        <v>0.94499999999999995</v>
      </c>
      <c r="C228" s="1"/>
    </row>
    <row r="229" spans="1:3" x14ac:dyDescent="0.3">
      <c r="A229" s="1">
        <v>228</v>
      </c>
      <c r="B229" s="1">
        <v>0.192</v>
      </c>
      <c r="C229" s="1"/>
    </row>
    <row r="230" spans="1:3" x14ac:dyDescent="0.3">
      <c r="A230" s="1">
        <v>229</v>
      </c>
      <c r="B230" s="1">
        <v>0.154</v>
      </c>
      <c r="C230" s="1"/>
    </row>
    <row r="231" spans="1:3" x14ac:dyDescent="0.3">
      <c r="A231" s="1">
        <v>230</v>
      </c>
      <c r="B231" s="1">
        <v>3.57</v>
      </c>
      <c r="C231" s="1"/>
    </row>
    <row r="232" spans="1:3" x14ac:dyDescent="0.3">
      <c r="A232" s="1">
        <v>231</v>
      </c>
      <c r="B232" s="1">
        <v>2.1800000000000002</v>
      </c>
      <c r="C232" s="1"/>
    </row>
    <row r="233" spans="1:3" x14ac:dyDescent="0.3">
      <c r="A233" s="1">
        <v>232</v>
      </c>
      <c r="B233" s="1">
        <v>4.1100000000000003</v>
      </c>
      <c r="C233" s="1"/>
    </row>
    <row r="234" spans="1:3" x14ac:dyDescent="0.3">
      <c r="A234" s="1">
        <v>233</v>
      </c>
      <c r="B234" s="1">
        <v>2.65</v>
      </c>
      <c r="C234" s="1"/>
    </row>
    <row r="235" spans="1:3" x14ac:dyDescent="0.3">
      <c r="A235" s="1">
        <v>234</v>
      </c>
      <c r="B235" s="1">
        <v>5.42</v>
      </c>
      <c r="C235" s="1"/>
    </row>
    <row r="236" spans="1:3" x14ac:dyDescent="0.3">
      <c r="A236" s="1">
        <v>235</v>
      </c>
      <c r="B236" s="1">
        <v>6.7</v>
      </c>
      <c r="C236" s="1"/>
    </row>
    <row r="237" spans="1:3" x14ac:dyDescent="0.3">
      <c r="A237" s="1">
        <v>236</v>
      </c>
      <c r="B237" s="1">
        <v>5.64</v>
      </c>
      <c r="C237" s="1"/>
    </row>
    <row r="238" spans="1:3" x14ac:dyDescent="0.3">
      <c r="A238" s="1">
        <v>237</v>
      </c>
      <c r="B238" s="1">
        <v>11.7</v>
      </c>
      <c r="C238" s="1"/>
    </row>
    <row r="239" spans="1:3" x14ac:dyDescent="0.3">
      <c r="A239" s="1">
        <v>238</v>
      </c>
      <c r="B239" s="1">
        <v>4.2699999999999996</v>
      </c>
      <c r="C239" s="1"/>
    </row>
    <row r="240" spans="1:3" x14ac:dyDescent="0.3">
      <c r="A240" s="1">
        <v>239</v>
      </c>
      <c r="B240" s="1">
        <v>0.35399999999999998</v>
      </c>
      <c r="C240" s="1"/>
    </row>
    <row r="241" spans="1:3" x14ac:dyDescent="0.3">
      <c r="A241" s="1">
        <v>240</v>
      </c>
      <c r="B241" s="1">
        <v>0.42</v>
      </c>
      <c r="C241" s="1"/>
    </row>
    <row r="242" spans="1:3" x14ac:dyDescent="0.3">
      <c r="A242" s="1">
        <v>241</v>
      </c>
      <c r="B242" s="1">
        <v>0.34</v>
      </c>
      <c r="C242" s="1"/>
    </row>
    <row r="243" spans="1:3" x14ac:dyDescent="0.3">
      <c r="A243" s="1">
        <v>242</v>
      </c>
      <c r="B243" s="1">
        <v>0.64300000000000002</v>
      </c>
      <c r="C243" s="1"/>
    </row>
    <row r="244" spans="1:3" x14ac:dyDescent="0.3">
      <c r="A244" s="1">
        <v>243</v>
      </c>
      <c r="B244" s="1">
        <v>0.222</v>
      </c>
      <c r="C244" s="1"/>
    </row>
    <row r="245" spans="1:3" x14ac:dyDescent="0.3">
      <c r="A245" s="1">
        <v>244</v>
      </c>
      <c r="B245" s="1">
        <v>0.20200000000000001</v>
      </c>
      <c r="C245" s="1"/>
    </row>
    <row r="246" spans="1:3" x14ac:dyDescent="0.3">
      <c r="A246" s="1">
        <v>245</v>
      </c>
      <c r="B246" s="1">
        <v>0.95599999999999996</v>
      </c>
      <c r="C246" s="1"/>
    </row>
    <row r="247" spans="1:3" x14ac:dyDescent="0.3">
      <c r="A247" s="1">
        <v>246</v>
      </c>
      <c r="B247" s="1">
        <v>0.26100000000000001</v>
      </c>
      <c r="C247" s="1"/>
    </row>
    <row r="248" spans="1:3" x14ac:dyDescent="0.3">
      <c r="A248" s="1">
        <v>247</v>
      </c>
      <c r="B248" s="1">
        <v>0.13300000000000001</v>
      </c>
      <c r="C248" s="1"/>
    </row>
    <row r="249" spans="1:3" x14ac:dyDescent="0.3">
      <c r="A249" s="1">
        <v>248</v>
      </c>
      <c r="B249" s="1">
        <v>0.17199999999999999</v>
      </c>
      <c r="C249" s="1"/>
    </row>
    <row r="250" spans="1:3" x14ac:dyDescent="0.3">
      <c r="A250" s="1">
        <v>249</v>
      </c>
      <c r="B250" s="1">
        <v>0.50900000000000001</v>
      </c>
      <c r="C250" s="1"/>
    </row>
    <row r="251" spans="1:3" x14ac:dyDescent="0.3">
      <c r="A251" s="1">
        <v>250</v>
      </c>
      <c r="B251" s="1"/>
      <c r="C251" s="1" t="s">
        <v>28</v>
      </c>
    </row>
    <row r="252" spans="1:3" x14ac:dyDescent="0.3">
      <c r="A252" s="1">
        <v>250.5</v>
      </c>
      <c r="B252" s="1">
        <v>0.247</v>
      </c>
      <c r="C252" s="1"/>
    </row>
    <row r="253" spans="1:3" x14ac:dyDescent="0.3">
      <c r="A253" s="1">
        <v>252</v>
      </c>
      <c r="B253" s="1"/>
      <c r="C253" s="1" t="s">
        <v>28</v>
      </c>
    </row>
    <row r="254" spans="1:3" x14ac:dyDescent="0.3">
      <c r="A254" s="1">
        <v>253</v>
      </c>
      <c r="B254" s="1"/>
      <c r="C254" s="1" t="s">
        <v>28</v>
      </c>
    </row>
    <row r="255" spans="1:3" x14ac:dyDescent="0.3">
      <c r="A255" s="1">
        <v>254</v>
      </c>
      <c r="B255" s="1">
        <v>0.36799999999999999</v>
      </c>
      <c r="C255" s="1"/>
    </row>
    <row r="256" spans="1:3" x14ac:dyDescent="0.3">
      <c r="A256" s="1">
        <v>255</v>
      </c>
      <c r="B256" s="1">
        <v>0.28499999999999998</v>
      </c>
      <c r="C256" s="1"/>
    </row>
    <row r="257" spans="1:3" x14ac:dyDescent="0.3">
      <c r="A257" s="1">
        <v>256</v>
      </c>
      <c r="B257" s="1">
        <v>0.63900000000000001</v>
      </c>
      <c r="C257" s="1"/>
    </row>
    <row r="258" spans="1:3" x14ac:dyDescent="0.3">
      <c r="A258" s="1">
        <v>257</v>
      </c>
      <c r="B258" s="1">
        <v>0.36599999999999999</v>
      </c>
      <c r="C258" s="1"/>
    </row>
    <row r="259" spans="1:3" x14ac:dyDescent="0.3">
      <c r="A259" s="1">
        <v>258</v>
      </c>
      <c r="B259" s="1">
        <v>0.23400000000000001</v>
      </c>
      <c r="C259" s="1"/>
    </row>
    <row r="260" spans="1:3" x14ac:dyDescent="0.3">
      <c r="A260" s="1">
        <v>259</v>
      </c>
      <c r="B260" s="1">
        <v>2.84</v>
      </c>
      <c r="C260" s="1"/>
    </row>
    <row r="261" spans="1:3" x14ac:dyDescent="0.3">
      <c r="A261" s="1">
        <v>260</v>
      </c>
      <c r="B261" s="1">
        <v>0.33300000000000002</v>
      </c>
      <c r="C261" s="1"/>
    </row>
    <row r="262" spans="1:3" x14ac:dyDescent="0.3">
      <c r="A262" s="1">
        <v>261</v>
      </c>
      <c r="B262" s="1">
        <v>7.14</v>
      </c>
      <c r="C262" s="1"/>
    </row>
    <row r="263" spans="1:3" x14ac:dyDescent="0.3">
      <c r="A263" s="1">
        <v>262</v>
      </c>
      <c r="B263" s="1">
        <v>8.5</v>
      </c>
      <c r="C263" s="1"/>
    </row>
    <row r="264" spans="1:3" x14ac:dyDescent="0.3">
      <c r="A264" s="1">
        <v>263</v>
      </c>
      <c r="B264" s="1">
        <v>1.28</v>
      </c>
      <c r="C264" s="1"/>
    </row>
    <row r="265" spans="1:3" x14ac:dyDescent="0.3">
      <c r="A265" s="1">
        <v>264</v>
      </c>
      <c r="B265" s="1">
        <v>1.87</v>
      </c>
      <c r="C265" s="1"/>
    </row>
    <row r="266" spans="1:3" x14ac:dyDescent="0.3">
      <c r="A266" s="1">
        <v>265</v>
      </c>
      <c r="B266" s="1">
        <v>3.15</v>
      </c>
      <c r="C266" s="1"/>
    </row>
    <row r="267" spans="1:3" x14ac:dyDescent="0.3">
      <c r="A267" s="1">
        <v>266</v>
      </c>
      <c r="B267" s="1">
        <v>1.23</v>
      </c>
      <c r="C267" s="1"/>
    </row>
    <row r="268" spans="1:3" x14ac:dyDescent="0.3">
      <c r="A268" s="1">
        <v>267</v>
      </c>
      <c r="B268" s="1">
        <v>3.64</v>
      </c>
      <c r="C268" s="1"/>
    </row>
    <row r="269" spans="1:3" x14ac:dyDescent="0.3">
      <c r="A269" s="1">
        <v>268</v>
      </c>
      <c r="B269" s="1">
        <v>2.0299999999999998</v>
      </c>
      <c r="C269" s="1"/>
    </row>
    <row r="270" spans="1:3" x14ac:dyDescent="0.3">
      <c r="A270" s="1">
        <v>269</v>
      </c>
      <c r="B270" s="1">
        <v>2.77</v>
      </c>
      <c r="C270" s="1"/>
    </row>
    <row r="271" spans="1:3" x14ac:dyDescent="0.3">
      <c r="A271" s="1">
        <v>270</v>
      </c>
      <c r="B271" s="1">
        <v>4.38</v>
      </c>
      <c r="C271" s="1"/>
    </row>
    <row r="272" spans="1:3" x14ac:dyDescent="0.3">
      <c r="A272" s="1">
        <v>271</v>
      </c>
      <c r="B272" s="1">
        <v>6.23</v>
      </c>
      <c r="C272" s="1"/>
    </row>
    <row r="273" spans="1:3" x14ac:dyDescent="0.3">
      <c r="A273" s="1">
        <v>272</v>
      </c>
      <c r="B273" s="1">
        <v>5.01</v>
      </c>
      <c r="C273" s="1"/>
    </row>
    <row r="274" spans="1:3" x14ac:dyDescent="0.3">
      <c r="A274" s="1">
        <v>273</v>
      </c>
      <c r="B274" s="1">
        <v>2.63</v>
      </c>
      <c r="C274" s="1"/>
    </row>
    <row r="275" spans="1:3" x14ac:dyDescent="0.3">
      <c r="A275" s="1">
        <v>274</v>
      </c>
      <c r="B275" s="1">
        <v>2.7</v>
      </c>
      <c r="C275" s="1"/>
    </row>
    <row r="276" spans="1:3" x14ac:dyDescent="0.3">
      <c r="A276" s="1">
        <v>275</v>
      </c>
      <c r="B276" s="1">
        <v>1.82</v>
      </c>
      <c r="C276" s="1"/>
    </row>
    <row r="277" spans="1:3" x14ac:dyDescent="0.3">
      <c r="A277" s="1">
        <v>276</v>
      </c>
      <c r="B277" s="1">
        <v>2.5099999999999998</v>
      </c>
      <c r="C277" s="1"/>
    </row>
    <row r="278" spans="1:3" x14ac:dyDescent="0.3">
      <c r="A278" s="1">
        <v>277</v>
      </c>
      <c r="B278" s="1">
        <v>1.76</v>
      </c>
      <c r="C278" s="1"/>
    </row>
    <row r="279" spans="1:3" x14ac:dyDescent="0.3">
      <c r="A279" s="1">
        <v>278</v>
      </c>
      <c r="B279" s="1">
        <v>1.75</v>
      </c>
      <c r="C279" s="1"/>
    </row>
    <row r="280" spans="1:3" x14ac:dyDescent="0.3">
      <c r="A280" s="1">
        <v>279</v>
      </c>
      <c r="B280" s="1">
        <v>1.72</v>
      </c>
      <c r="C280" s="1"/>
    </row>
    <row r="281" spans="1:3" x14ac:dyDescent="0.3">
      <c r="A281" s="1">
        <v>280</v>
      </c>
      <c r="B281" s="1">
        <v>0.30499999999999999</v>
      </c>
      <c r="C281" s="1"/>
    </row>
    <row r="282" spans="1:3" x14ac:dyDescent="0.3">
      <c r="A282" s="1">
        <v>281</v>
      </c>
      <c r="B282" s="1">
        <v>2.14</v>
      </c>
      <c r="C282" s="1"/>
    </row>
    <row r="283" spans="1:3" x14ac:dyDescent="0.3">
      <c r="A283" s="1">
        <v>282</v>
      </c>
      <c r="B283" s="1">
        <v>2.54</v>
      </c>
      <c r="C283" s="1"/>
    </row>
    <row r="284" spans="1:3" x14ac:dyDescent="0.3">
      <c r="A284" s="1">
        <v>283</v>
      </c>
      <c r="B284" s="1">
        <v>2.75</v>
      </c>
      <c r="C284" s="1"/>
    </row>
    <row r="285" spans="1:3" x14ac:dyDescent="0.3">
      <c r="A285" s="1">
        <v>284</v>
      </c>
      <c r="B285" s="1">
        <v>1.85</v>
      </c>
      <c r="C285" s="1"/>
    </row>
    <row r="286" spans="1:3" x14ac:dyDescent="0.3">
      <c r="A286" s="1">
        <v>285</v>
      </c>
      <c r="B286" s="1">
        <v>0.35599999999999998</v>
      </c>
      <c r="C286" s="1"/>
    </row>
    <row r="287" spans="1:3" x14ac:dyDescent="0.3">
      <c r="A287" s="1">
        <v>286</v>
      </c>
      <c r="B287" s="1">
        <v>0.191</v>
      </c>
      <c r="C287" s="1"/>
    </row>
    <row r="288" spans="1:3" x14ac:dyDescent="0.3">
      <c r="A288" s="1">
        <v>287</v>
      </c>
      <c r="B288" s="1">
        <v>0.13400000000000001</v>
      </c>
      <c r="C288" s="1"/>
    </row>
    <row r="289" spans="1:3" x14ac:dyDescent="0.3">
      <c r="A289" s="1">
        <v>288</v>
      </c>
      <c r="B289" s="1">
        <v>0.32100000000000001</v>
      </c>
      <c r="C289" s="1"/>
    </row>
    <row r="290" spans="1:3" x14ac:dyDescent="0.3">
      <c r="A290" s="1">
        <v>289</v>
      </c>
      <c r="B290" s="1">
        <v>431</v>
      </c>
      <c r="C290" s="1"/>
    </row>
    <row r="291" spans="1:3" x14ac:dyDescent="0.3">
      <c r="A291" s="1">
        <v>290</v>
      </c>
      <c r="B291" s="1">
        <v>0.64700000000000002</v>
      </c>
      <c r="C291" s="1"/>
    </row>
    <row r="292" spans="1:3" x14ac:dyDescent="0.3">
      <c r="A292" s="1">
        <v>291</v>
      </c>
      <c r="B292" s="1">
        <v>0.41</v>
      </c>
      <c r="C292" s="1"/>
    </row>
    <row r="293" spans="1:3" x14ac:dyDescent="0.3">
      <c r="A293" s="1">
        <v>292</v>
      </c>
      <c r="B293" s="1">
        <v>275</v>
      </c>
      <c r="C293" s="1"/>
    </row>
    <row r="294" spans="1:3" x14ac:dyDescent="0.3">
      <c r="A294" s="1">
        <v>293</v>
      </c>
      <c r="B294" s="1">
        <v>5.83</v>
      </c>
      <c r="C294" s="1"/>
    </row>
    <row r="295" spans="1:3" x14ac:dyDescent="0.3">
      <c r="A295" s="1">
        <v>294</v>
      </c>
      <c r="B295" s="1">
        <v>1.89</v>
      </c>
      <c r="C295" s="1"/>
    </row>
    <row r="296" spans="1:3" x14ac:dyDescent="0.3">
      <c r="A296" s="1">
        <v>295</v>
      </c>
      <c r="B296" s="1">
        <v>1.43</v>
      </c>
      <c r="C296" s="1"/>
    </row>
    <row r="297" spans="1:3" x14ac:dyDescent="0.3">
      <c r="A297" s="1">
        <v>296</v>
      </c>
      <c r="B297" s="1">
        <v>0.27200000000000002</v>
      </c>
      <c r="C297" s="1"/>
    </row>
    <row r="298" spans="1:3" x14ac:dyDescent="0.3">
      <c r="A298" s="1">
        <v>297</v>
      </c>
      <c r="B298" s="1">
        <v>3.34</v>
      </c>
      <c r="C298" s="1"/>
    </row>
    <row r="299" spans="1:3" x14ac:dyDescent="0.3">
      <c r="A299" s="1">
        <v>298</v>
      </c>
      <c r="B299" s="1">
        <v>0.36099999999999999</v>
      </c>
      <c r="C299" s="1"/>
    </row>
    <row r="300" spans="1:3" x14ac:dyDescent="0.3">
      <c r="A300" s="1">
        <v>299</v>
      </c>
      <c r="B300" s="1">
        <v>0.57399999999999995</v>
      </c>
      <c r="C300" s="1"/>
    </row>
    <row r="301" spans="1:3" x14ac:dyDescent="0.3">
      <c r="A301" s="1">
        <v>300</v>
      </c>
      <c r="B301" s="1">
        <v>0.51</v>
      </c>
      <c r="C301" s="1" t="s">
        <v>143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D76"/>
  <sheetViews>
    <sheetView view="pageBreakPreview" zoomScale="60" zoomScaleNormal="80" workbookViewId="0">
      <selection activeCell="Q92" sqref="Q92"/>
    </sheetView>
  </sheetViews>
  <sheetFormatPr defaultRowHeight="14.4" x14ac:dyDescent="0.3"/>
  <cols>
    <col min="1" max="1" width="6.5546875" bestFit="1" customWidth="1"/>
    <col min="2" max="3" width="7.88671875" bestFit="1" customWidth="1"/>
    <col min="4" max="4" width="5.88671875" bestFit="1" customWidth="1"/>
  </cols>
  <sheetData>
    <row r="1" spans="1:3" ht="17.399999999999999" x14ac:dyDescent="0.3">
      <c r="A1" s="13" t="s">
        <v>20</v>
      </c>
      <c r="B1" s="13" t="s">
        <v>21</v>
      </c>
      <c r="C1" s="13" t="s">
        <v>22</v>
      </c>
    </row>
    <row r="2" spans="1:3" x14ac:dyDescent="0.3">
      <c r="A2" s="1">
        <v>1</v>
      </c>
      <c r="B2" s="1">
        <v>0</v>
      </c>
      <c r="C2" s="1">
        <v>6.94</v>
      </c>
    </row>
    <row r="3" spans="1:3" x14ac:dyDescent="0.3">
      <c r="A3" s="1">
        <v>2</v>
      </c>
      <c r="B3" s="1">
        <f>C2</f>
        <v>6.94</v>
      </c>
      <c r="C3" s="1">
        <v>10.25</v>
      </c>
    </row>
    <row r="4" spans="1:3" x14ac:dyDescent="0.3">
      <c r="A4" s="1">
        <v>3</v>
      </c>
      <c r="B4" s="1">
        <f t="shared" ref="B4:B67" si="0">C3</f>
        <v>10.25</v>
      </c>
      <c r="C4" s="1">
        <v>13.89</v>
      </c>
    </row>
    <row r="5" spans="1:3" x14ac:dyDescent="0.3">
      <c r="A5" s="1">
        <v>4</v>
      </c>
      <c r="B5" s="1">
        <f t="shared" si="0"/>
        <v>13.89</v>
      </c>
      <c r="C5" s="1">
        <v>17.93</v>
      </c>
    </row>
    <row r="6" spans="1:3" x14ac:dyDescent="0.3">
      <c r="A6" s="1">
        <v>5</v>
      </c>
      <c r="B6" s="1">
        <f t="shared" si="0"/>
        <v>17.93</v>
      </c>
      <c r="C6" s="1">
        <v>21.58</v>
      </c>
    </row>
    <row r="7" spans="1:3" x14ac:dyDescent="0.3">
      <c r="A7" s="1">
        <v>6</v>
      </c>
      <c r="B7" s="1">
        <f t="shared" si="0"/>
        <v>21.58</v>
      </c>
      <c r="C7" s="1">
        <v>25.63</v>
      </c>
    </row>
    <row r="8" spans="1:3" x14ac:dyDescent="0.3">
      <c r="A8" s="1">
        <v>7</v>
      </c>
      <c r="B8" s="1">
        <f t="shared" si="0"/>
        <v>25.63</v>
      </c>
      <c r="C8" s="1">
        <v>29.92</v>
      </c>
    </row>
    <row r="9" spans="1:3" x14ac:dyDescent="0.3">
      <c r="A9" s="1">
        <v>8</v>
      </c>
      <c r="B9" s="1">
        <f t="shared" si="0"/>
        <v>29.92</v>
      </c>
      <c r="C9" s="1">
        <v>34.14</v>
      </c>
    </row>
    <row r="10" spans="1:3" x14ac:dyDescent="0.3">
      <c r="A10" s="1">
        <v>9</v>
      </c>
      <c r="B10" s="1">
        <f t="shared" si="0"/>
        <v>34.14</v>
      </c>
      <c r="C10" s="1">
        <v>38.340000000000003</v>
      </c>
    </row>
    <row r="11" spans="1:3" x14ac:dyDescent="0.3">
      <c r="A11" s="1">
        <v>10</v>
      </c>
      <c r="B11" s="1">
        <f t="shared" si="0"/>
        <v>38.340000000000003</v>
      </c>
      <c r="C11" s="1">
        <v>42.36</v>
      </c>
    </row>
    <row r="12" spans="1:3" x14ac:dyDescent="0.3">
      <c r="A12" s="1">
        <v>11</v>
      </c>
      <c r="B12" s="1">
        <f t="shared" si="0"/>
        <v>42.36</v>
      </c>
      <c r="C12" s="1">
        <v>46.14</v>
      </c>
    </row>
    <row r="13" spans="1:3" x14ac:dyDescent="0.3">
      <c r="A13" s="1">
        <v>12</v>
      </c>
      <c r="B13" s="1">
        <f t="shared" si="0"/>
        <v>46.14</v>
      </c>
      <c r="C13" s="1">
        <v>50.15</v>
      </c>
    </row>
    <row r="14" spans="1:3" x14ac:dyDescent="0.3">
      <c r="A14" s="1">
        <v>13</v>
      </c>
      <c r="B14" s="1">
        <f t="shared" si="0"/>
        <v>50.15</v>
      </c>
      <c r="C14" s="1">
        <v>54.23</v>
      </c>
    </row>
    <row r="15" spans="1:3" x14ac:dyDescent="0.3">
      <c r="A15" s="1">
        <v>14</v>
      </c>
      <c r="B15" s="1">
        <f t="shared" si="0"/>
        <v>54.23</v>
      </c>
      <c r="C15" s="1">
        <v>58.15</v>
      </c>
    </row>
    <row r="16" spans="1:3" x14ac:dyDescent="0.3">
      <c r="A16" s="1">
        <v>15</v>
      </c>
      <c r="B16" s="1">
        <f t="shared" si="0"/>
        <v>58.15</v>
      </c>
      <c r="C16" s="1">
        <v>62</v>
      </c>
    </row>
    <row r="17" spans="1:3" x14ac:dyDescent="0.3">
      <c r="A17" s="1">
        <v>16</v>
      </c>
      <c r="B17" s="1">
        <f t="shared" si="0"/>
        <v>62</v>
      </c>
      <c r="C17" s="1">
        <v>65.95</v>
      </c>
    </row>
    <row r="18" spans="1:3" x14ac:dyDescent="0.3">
      <c r="A18" s="1">
        <v>17</v>
      </c>
      <c r="B18" s="1">
        <f t="shared" si="0"/>
        <v>65.95</v>
      </c>
      <c r="C18" s="1">
        <v>69.91</v>
      </c>
    </row>
    <row r="19" spans="1:3" x14ac:dyDescent="0.3">
      <c r="A19" s="1">
        <v>18</v>
      </c>
      <c r="B19" s="1">
        <f t="shared" si="0"/>
        <v>69.91</v>
      </c>
      <c r="C19" s="1">
        <v>73.88</v>
      </c>
    </row>
    <row r="20" spans="1:3" x14ac:dyDescent="0.3">
      <c r="A20" s="1">
        <v>19</v>
      </c>
      <c r="B20" s="1">
        <f t="shared" si="0"/>
        <v>73.88</v>
      </c>
      <c r="C20" s="1">
        <v>78</v>
      </c>
    </row>
    <row r="21" spans="1:3" x14ac:dyDescent="0.3">
      <c r="A21" s="1">
        <v>20</v>
      </c>
      <c r="B21" s="1">
        <f t="shared" si="0"/>
        <v>78</v>
      </c>
      <c r="C21" s="1">
        <v>82.32</v>
      </c>
    </row>
    <row r="22" spans="1:3" x14ac:dyDescent="0.3">
      <c r="A22" s="1">
        <v>21</v>
      </c>
      <c r="B22" s="1">
        <f t="shared" si="0"/>
        <v>82.32</v>
      </c>
      <c r="C22" s="1">
        <v>86.81</v>
      </c>
    </row>
    <row r="23" spans="1:3" x14ac:dyDescent="0.3">
      <c r="A23" s="1">
        <v>22</v>
      </c>
      <c r="B23" s="1">
        <f t="shared" si="0"/>
        <v>86.81</v>
      </c>
      <c r="C23" s="1">
        <v>90.87</v>
      </c>
    </row>
    <row r="24" spans="1:3" x14ac:dyDescent="0.3">
      <c r="A24" s="1">
        <v>23</v>
      </c>
      <c r="B24" s="1">
        <f t="shared" si="0"/>
        <v>90.87</v>
      </c>
      <c r="C24" s="1">
        <v>95.15</v>
      </c>
    </row>
    <row r="25" spans="1:3" x14ac:dyDescent="0.3">
      <c r="A25" s="1">
        <v>24</v>
      </c>
      <c r="B25" s="1">
        <f t="shared" si="0"/>
        <v>95.15</v>
      </c>
      <c r="C25" s="1">
        <v>99.31</v>
      </c>
    </row>
    <row r="26" spans="1:3" x14ac:dyDescent="0.3">
      <c r="A26" s="1">
        <v>25</v>
      </c>
      <c r="B26" s="1">
        <f t="shared" si="0"/>
        <v>99.31</v>
      </c>
      <c r="C26" s="1">
        <v>103.33</v>
      </c>
    </row>
    <row r="27" spans="1:3" x14ac:dyDescent="0.3">
      <c r="A27" s="1">
        <v>26</v>
      </c>
      <c r="B27" s="1">
        <f t="shared" si="0"/>
        <v>103.33</v>
      </c>
      <c r="C27" s="1">
        <v>107.05</v>
      </c>
    </row>
    <row r="28" spans="1:3" x14ac:dyDescent="0.3">
      <c r="A28" s="1">
        <v>27</v>
      </c>
      <c r="B28" s="1">
        <f t="shared" si="0"/>
        <v>107.05</v>
      </c>
      <c r="C28" s="1">
        <v>111.19</v>
      </c>
    </row>
    <row r="29" spans="1:3" x14ac:dyDescent="0.3">
      <c r="A29" s="1">
        <v>28</v>
      </c>
      <c r="B29" s="1">
        <f t="shared" si="0"/>
        <v>111.19</v>
      </c>
      <c r="C29" s="1">
        <v>115.26</v>
      </c>
    </row>
    <row r="30" spans="1:3" x14ac:dyDescent="0.3">
      <c r="A30" s="1">
        <v>29</v>
      </c>
      <c r="B30" s="1">
        <f t="shared" si="0"/>
        <v>115.26</v>
      </c>
      <c r="C30" s="1">
        <v>119.53</v>
      </c>
    </row>
    <row r="31" spans="1:3" x14ac:dyDescent="0.3">
      <c r="A31" s="1">
        <v>30</v>
      </c>
      <c r="B31" s="1">
        <f t="shared" si="0"/>
        <v>119.53</v>
      </c>
      <c r="C31" s="1">
        <v>123.29</v>
      </c>
    </row>
    <row r="32" spans="1:3" x14ac:dyDescent="0.3">
      <c r="A32" s="1">
        <v>31</v>
      </c>
      <c r="B32" s="1">
        <f t="shared" si="0"/>
        <v>123.29</v>
      </c>
      <c r="C32" s="1">
        <v>127.55</v>
      </c>
    </row>
    <row r="33" spans="1:3" x14ac:dyDescent="0.3">
      <c r="A33" s="1">
        <v>32</v>
      </c>
      <c r="B33" s="1">
        <f t="shared" si="0"/>
        <v>127.55</v>
      </c>
      <c r="C33" s="1">
        <v>131.77000000000001</v>
      </c>
    </row>
    <row r="34" spans="1:3" x14ac:dyDescent="0.3">
      <c r="A34" s="1">
        <v>33</v>
      </c>
      <c r="B34" s="1">
        <f t="shared" si="0"/>
        <v>131.77000000000001</v>
      </c>
      <c r="C34" s="1">
        <v>135.54</v>
      </c>
    </row>
    <row r="35" spans="1:3" x14ac:dyDescent="0.3">
      <c r="A35" s="1">
        <v>34</v>
      </c>
      <c r="B35" s="1">
        <f t="shared" si="0"/>
        <v>135.54</v>
      </c>
      <c r="C35" s="1">
        <v>139.85</v>
      </c>
    </row>
    <row r="36" spans="1:3" x14ac:dyDescent="0.3">
      <c r="A36" s="1">
        <v>35</v>
      </c>
      <c r="B36" s="1">
        <f t="shared" si="0"/>
        <v>139.85</v>
      </c>
      <c r="C36" s="1">
        <v>144.09</v>
      </c>
    </row>
    <row r="37" spans="1:3" x14ac:dyDescent="0.3">
      <c r="A37" s="1">
        <v>36</v>
      </c>
      <c r="B37" s="1">
        <f t="shared" si="0"/>
        <v>144.09</v>
      </c>
      <c r="C37" s="1">
        <v>148.4</v>
      </c>
    </row>
    <row r="38" spans="1:3" x14ac:dyDescent="0.3">
      <c r="A38" s="1">
        <v>37</v>
      </c>
      <c r="B38" s="1">
        <f t="shared" si="0"/>
        <v>148.4</v>
      </c>
      <c r="C38" s="1">
        <v>152.79</v>
      </c>
    </row>
    <row r="39" spans="1:3" x14ac:dyDescent="0.3">
      <c r="A39" s="1">
        <v>38</v>
      </c>
      <c r="B39" s="1">
        <f t="shared" si="0"/>
        <v>152.79</v>
      </c>
      <c r="C39" s="1">
        <v>157.11000000000001</v>
      </c>
    </row>
    <row r="40" spans="1:3" x14ac:dyDescent="0.3">
      <c r="A40" s="1">
        <v>39</v>
      </c>
      <c r="B40" s="1">
        <f t="shared" si="0"/>
        <v>157.11000000000001</v>
      </c>
      <c r="C40" s="1">
        <v>161.43</v>
      </c>
    </row>
    <row r="41" spans="1:3" x14ac:dyDescent="0.3">
      <c r="A41" s="1">
        <v>40</v>
      </c>
      <c r="B41" s="1">
        <f t="shared" si="0"/>
        <v>161.43</v>
      </c>
      <c r="C41" s="1">
        <v>165.28</v>
      </c>
    </row>
    <row r="42" spans="1:3" x14ac:dyDescent="0.3">
      <c r="A42" s="1">
        <v>41</v>
      </c>
      <c r="B42" s="1">
        <f t="shared" si="0"/>
        <v>165.28</v>
      </c>
      <c r="C42" s="1">
        <v>169.7</v>
      </c>
    </row>
    <row r="43" spans="1:3" x14ac:dyDescent="0.3">
      <c r="A43" s="1">
        <v>42</v>
      </c>
      <c r="B43" s="1">
        <f t="shared" si="0"/>
        <v>169.7</v>
      </c>
      <c r="C43" s="1">
        <v>173.9</v>
      </c>
    </row>
    <row r="44" spans="1:3" x14ac:dyDescent="0.3">
      <c r="A44" s="1">
        <v>43</v>
      </c>
      <c r="B44" s="1">
        <f t="shared" si="0"/>
        <v>173.9</v>
      </c>
      <c r="C44" s="1">
        <v>178.18</v>
      </c>
    </row>
    <row r="45" spans="1:3" x14ac:dyDescent="0.3">
      <c r="A45" s="1">
        <v>44</v>
      </c>
      <c r="B45" s="1">
        <f t="shared" si="0"/>
        <v>178.18</v>
      </c>
      <c r="C45" s="1">
        <v>182.53</v>
      </c>
    </row>
    <row r="46" spans="1:3" x14ac:dyDescent="0.3">
      <c r="A46" s="1">
        <v>45</v>
      </c>
      <c r="B46" s="1">
        <f t="shared" si="0"/>
        <v>182.53</v>
      </c>
      <c r="C46" s="1">
        <v>186.81</v>
      </c>
    </row>
    <row r="47" spans="1:3" x14ac:dyDescent="0.3">
      <c r="A47" s="1">
        <v>46</v>
      </c>
      <c r="B47" s="1">
        <f t="shared" si="0"/>
        <v>186.81</v>
      </c>
      <c r="C47" s="1">
        <v>191.07</v>
      </c>
    </row>
    <row r="48" spans="1:3" x14ac:dyDescent="0.3">
      <c r="A48" s="1">
        <v>47</v>
      </c>
      <c r="B48" s="1">
        <f t="shared" si="0"/>
        <v>191.07</v>
      </c>
      <c r="C48" s="1">
        <v>196.37</v>
      </c>
    </row>
    <row r="49" spans="1:3" x14ac:dyDescent="0.3">
      <c r="A49" s="1">
        <v>48</v>
      </c>
      <c r="B49" s="1">
        <f t="shared" si="0"/>
        <v>196.37</v>
      </c>
      <c r="C49" s="1">
        <v>199.5</v>
      </c>
    </row>
    <row r="50" spans="1:3" x14ac:dyDescent="0.3">
      <c r="A50" s="1">
        <v>49</v>
      </c>
      <c r="B50" s="1">
        <f t="shared" si="0"/>
        <v>199.5</v>
      </c>
      <c r="C50" s="1">
        <v>203.82</v>
      </c>
    </row>
    <row r="51" spans="1:3" x14ac:dyDescent="0.3">
      <c r="A51" s="1">
        <v>50</v>
      </c>
      <c r="B51" s="1">
        <f t="shared" si="0"/>
        <v>203.82</v>
      </c>
      <c r="C51" s="1">
        <v>208.05</v>
      </c>
    </row>
    <row r="52" spans="1:3" x14ac:dyDescent="0.3">
      <c r="A52" s="1">
        <v>51</v>
      </c>
      <c r="B52" s="1">
        <f t="shared" si="0"/>
        <v>208.05</v>
      </c>
      <c r="C52" s="1">
        <v>212.37</v>
      </c>
    </row>
    <row r="53" spans="1:3" x14ac:dyDescent="0.3">
      <c r="A53" s="1">
        <v>52</v>
      </c>
      <c r="B53" s="1">
        <f t="shared" si="0"/>
        <v>212.37</v>
      </c>
      <c r="C53" s="1">
        <v>216.57</v>
      </c>
    </row>
    <row r="54" spans="1:3" x14ac:dyDescent="0.3">
      <c r="A54" s="1">
        <v>53</v>
      </c>
      <c r="B54" s="1">
        <f t="shared" si="0"/>
        <v>216.57</v>
      </c>
      <c r="C54" s="1">
        <v>220.92</v>
      </c>
    </row>
    <row r="55" spans="1:3" x14ac:dyDescent="0.3">
      <c r="A55" s="1">
        <v>54</v>
      </c>
      <c r="B55" s="1">
        <f t="shared" si="0"/>
        <v>220.92</v>
      </c>
      <c r="C55" s="1">
        <v>225.12</v>
      </c>
    </row>
    <row r="56" spans="1:3" x14ac:dyDescent="0.3">
      <c r="A56" s="1">
        <v>55</v>
      </c>
      <c r="B56" s="1">
        <f t="shared" si="0"/>
        <v>225.12</v>
      </c>
      <c r="C56" s="1">
        <v>229.32</v>
      </c>
    </row>
    <row r="57" spans="1:3" x14ac:dyDescent="0.3">
      <c r="A57" s="1">
        <v>56</v>
      </c>
      <c r="B57" s="1">
        <f t="shared" si="0"/>
        <v>229.32</v>
      </c>
      <c r="C57" s="1">
        <v>233.58</v>
      </c>
    </row>
    <row r="58" spans="1:3" x14ac:dyDescent="0.3">
      <c r="A58" s="1">
        <v>57</v>
      </c>
      <c r="B58" s="1">
        <f t="shared" si="0"/>
        <v>233.58</v>
      </c>
      <c r="C58" s="1">
        <v>237.8</v>
      </c>
    </row>
    <row r="59" spans="1:3" x14ac:dyDescent="0.3">
      <c r="A59" s="1">
        <v>58</v>
      </c>
      <c r="B59" s="1">
        <f t="shared" si="0"/>
        <v>237.8</v>
      </c>
      <c r="C59" s="1">
        <v>241.78</v>
      </c>
    </row>
    <row r="60" spans="1:3" x14ac:dyDescent="0.3">
      <c r="A60" s="1">
        <v>59</v>
      </c>
      <c r="B60" s="1">
        <f t="shared" si="0"/>
        <v>241.78</v>
      </c>
      <c r="C60" s="1">
        <v>245.7</v>
      </c>
    </row>
    <row r="61" spans="1:3" x14ac:dyDescent="0.3">
      <c r="A61" s="1">
        <v>60</v>
      </c>
      <c r="B61" s="1">
        <f t="shared" si="0"/>
        <v>245.7</v>
      </c>
      <c r="C61" s="1">
        <v>249.54</v>
      </c>
    </row>
    <row r="62" spans="1:3" x14ac:dyDescent="0.3">
      <c r="A62" s="1">
        <v>61</v>
      </c>
      <c r="B62" s="1">
        <f t="shared" si="0"/>
        <v>249.54</v>
      </c>
      <c r="C62" s="1">
        <v>252.8</v>
      </c>
    </row>
    <row r="63" spans="1:3" x14ac:dyDescent="0.3">
      <c r="A63" s="1">
        <v>62</v>
      </c>
      <c r="B63" s="1">
        <f t="shared" si="0"/>
        <v>252.8</v>
      </c>
      <c r="C63" s="1">
        <v>256.52</v>
      </c>
    </row>
    <row r="64" spans="1:3" x14ac:dyDescent="0.3">
      <c r="A64" s="1">
        <v>63</v>
      </c>
      <c r="B64" s="1">
        <f t="shared" si="0"/>
        <v>256.52</v>
      </c>
      <c r="C64" s="1">
        <v>260</v>
      </c>
    </row>
    <row r="65" spans="1:4" x14ac:dyDescent="0.3">
      <c r="A65" s="1">
        <v>64</v>
      </c>
      <c r="B65" s="1">
        <f t="shared" si="0"/>
        <v>260</v>
      </c>
      <c r="C65" s="1">
        <v>264.14999999999998</v>
      </c>
    </row>
    <row r="66" spans="1:4" x14ac:dyDescent="0.3">
      <c r="A66" s="1">
        <v>65</v>
      </c>
      <c r="B66" s="1">
        <f t="shared" si="0"/>
        <v>264.14999999999998</v>
      </c>
      <c r="C66" s="1">
        <v>268.75</v>
      </c>
    </row>
    <row r="67" spans="1:4" x14ac:dyDescent="0.3">
      <c r="A67" s="1">
        <v>66</v>
      </c>
      <c r="B67" s="1">
        <f t="shared" si="0"/>
        <v>268.75</v>
      </c>
      <c r="C67" s="1">
        <v>242.75</v>
      </c>
    </row>
    <row r="68" spans="1:4" x14ac:dyDescent="0.3">
      <c r="A68" s="1">
        <v>67</v>
      </c>
      <c r="B68" s="1">
        <f t="shared" ref="B68:B74" si="1">C67</f>
        <v>242.75</v>
      </c>
      <c r="C68" s="1">
        <v>277</v>
      </c>
    </row>
    <row r="69" spans="1:4" x14ac:dyDescent="0.3">
      <c r="A69" s="1">
        <v>68</v>
      </c>
      <c r="B69" s="1">
        <f t="shared" si="1"/>
        <v>277</v>
      </c>
      <c r="C69" s="1">
        <v>281.26</v>
      </c>
    </row>
    <row r="70" spans="1:4" x14ac:dyDescent="0.3">
      <c r="A70" s="1">
        <v>69</v>
      </c>
      <c r="B70" s="1">
        <f t="shared" si="1"/>
        <v>281.26</v>
      </c>
      <c r="C70" s="1">
        <v>285.33999999999997</v>
      </c>
    </row>
    <row r="71" spans="1:4" x14ac:dyDescent="0.3">
      <c r="A71" s="1">
        <v>70</v>
      </c>
      <c r="B71" s="1">
        <f t="shared" si="1"/>
        <v>285.33999999999997</v>
      </c>
      <c r="C71" s="1">
        <v>289.5</v>
      </c>
    </row>
    <row r="72" spans="1:4" x14ac:dyDescent="0.3">
      <c r="A72" s="1">
        <v>71</v>
      </c>
      <c r="B72" s="1">
        <f t="shared" si="1"/>
        <v>289.5</v>
      </c>
      <c r="C72" s="1">
        <v>293.95999999999998</v>
      </c>
    </row>
    <row r="73" spans="1:4" x14ac:dyDescent="0.3">
      <c r="A73" s="1">
        <v>72</v>
      </c>
      <c r="B73" s="1">
        <f t="shared" si="1"/>
        <v>293.95999999999998</v>
      </c>
      <c r="C73" s="1">
        <v>285.05</v>
      </c>
    </row>
    <row r="74" spans="1:4" x14ac:dyDescent="0.3">
      <c r="A74" s="1">
        <v>73</v>
      </c>
      <c r="B74" s="1">
        <f t="shared" si="1"/>
        <v>285.05</v>
      </c>
      <c r="C74" s="1">
        <v>300</v>
      </c>
      <c r="D74" t="s">
        <v>143</v>
      </c>
    </row>
    <row r="75" spans="1:4" x14ac:dyDescent="0.3">
      <c r="A75" s="1"/>
      <c r="B75" s="1"/>
      <c r="C75" s="1"/>
    </row>
    <row r="76" spans="1:4" x14ac:dyDescent="0.3">
      <c r="A76" s="1"/>
      <c r="B76" s="1"/>
      <c r="C76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235"/>
  <sheetViews>
    <sheetView view="pageBreakPreview" zoomScale="60" zoomScaleNormal="80" workbookViewId="0">
      <selection activeCell="V41" sqref="V41"/>
    </sheetView>
  </sheetViews>
  <sheetFormatPr defaultRowHeight="14.4" x14ac:dyDescent="0.3"/>
  <cols>
    <col min="1" max="1" width="10.44140625" bestFit="1" customWidth="1"/>
    <col min="2" max="2" width="10.6640625" bestFit="1" customWidth="1"/>
    <col min="3" max="3" width="7.88671875" bestFit="1" customWidth="1"/>
    <col min="4" max="4" width="13.109375" bestFit="1" customWidth="1"/>
    <col min="5" max="5" width="14.77734375" bestFit="1" customWidth="1"/>
    <col min="6" max="6" width="14.21875" bestFit="1" customWidth="1"/>
    <col min="7" max="7" width="17.88671875" bestFit="1" customWidth="1"/>
    <col min="8" max="8" width="29.77734375" bestFit="1" customWidth="1"/>
    <col min="9" max="9" width="7.5546875" bestFit="1" customWidth="1"/>
    <col min="10" max="10" width="13.33203125" bestFit="1" customWidth="1"/>
    <col min="11" max="11" width="11.44140625" bestFit="1" customWidth="1"/>
  </cols>
  <sheetData>
    <row r="1" spans="1:11" ht="18" thickBot="1" x14ac:dyDescent="0.35">
      <c r="A1" s="6" t="s">
        <v>1</v>
      </c>
      <c r="B1" s="7" t="s">
        <v>2</v>
      </c>
      <c r="C1" s="7" t="s">
        <v>3</v>
      </c>
      <c r="D1" s="8" t="s">
        <v>8</v>
      </c>
      <c r="E1" s="8" t="s">
        <v>9</v>
      </c>
      <c r="F1" s="8" t="s">
        <v>23</v>
      </c>
      <c r="G1" s="8" t="s">
        <v>0</v>
      </c>
      <c r="H1" s="9" t="s">
        <v>4</v>
      </c>
      <c r="I1" s="10" t="s">
        <v>5</v>
      </c>
      <c r="J1" s="11" t="s">
        <v>6</v>
      </c>
      <c r="K1" s="12" t="s">
        <v>7</v>
      </c>
    </row>
    <row r="2" spans="1:11" x14ac:dyDescent="0.3">
      <c r="A2" s="3" t="s">
        <v>162</v>
      </c>
      <c r="F2" s="4"/>
      <c r="G2" s="3" t="s">
        <v>163</v>
      </c>
      <c r="H2" s="5" t="s">
        <v>164</v>
      </c>
      <c r="I2" s="3" t="s">
        <v>165</v>
      </c>
    </row>
    <row r="3" spans="1:11" x14ac:dyDescent="0.3">
      <c r="A3" s="3" t="s">
        <v>162</v>
      </c>
      <c r="B3">
        <v>8.74</v>
      </c>
      <c r="C3">
        <v>10.25</v>
      </c>
      <c r="D3">
        <f t="shared" ref="D3:D42" si="0">C3-B3</f>
        <v>1.5099999999999998</v>
      </c>
      <c r="E3">
        <v>1.33</v>
      </c>
      <c r="F3" s="4">
        <f t="shared" ref="F3:F66" si="1">(E3/D3)*100%</f>
        <v>0.88079470198675514</v>
      </c>
      <c r="G3" s="3" t="s">
        <v>166</v>
      </c>
      <c r="I3" s="3" t="s">
        <v>165</v>
      </c>
    </row>
    <row r="4" spans="1:11" x14ac:dyDescent="0.3">
      <c r="A4" s="3" t="s">
        <v>162</v>
      </c>
      <c r="B4">
        <v>10.25</v>
      </c>
      <c r="C4">
        <v>11.78</v>
      </c>
      <c r="D4">
        <f t="shared" si="0"/>
        <v>1.5299999999999994</v>
      </c>
      <c r="E4">
        <v>1.52</v>
      </c>
      <c r="F4" s="4">
        <f t="shared" si="1"/>
        <v>0.99346405228758217</v>
      </c>
      <c r="G4" s="3" t="s">
        <v>167</v>
      </c>
      <c r="I4" s="3" t="s">
        <v>165</v>
      </c>
    </row>
    <row r="5" spans="1:11" x14ac:dyDescent="0.3">
      <c r="A5" s="3" t="s">
        <v>162</v>
      </c>
      <c r="B5">
        <v>11.78</v>
      </c>
      <c r="C5">
        <v>13</v>
      </c>
      <c r="D5">
        <f t="shared" si="0"/>
        <v>1.2200000000000006</v>
      </c>
      <c r="E5">
        <v>1.1200000000000001</v>
      </c>
      <c r="F5" s="4">
        <f t="shared" si="1"/>
        <v>0.91803278688524548</v>
      </c>
      <c r="G5" s="3" t="s">
        <v>168</v>
      </c>
      <c r="I5" s="3" t="s">
        <v>165</v>
      </c>
    </row>
    <row r="6" spans="1:11" x14ac:dyDescent="0.3">
      <c r="A6" s="3" t="s">
        <v>162</v>
      </c>
      <c r="B6">
        <v>13</v>
      </c>
      <c r="C6">
        <v>15</v>
      </c>
      <c r="D6">
        <f t="shared" si="0"/>
        <v>2</v>
      </c>
      <c r="E6">
        <v>184</v>
      </c>
      <c r="F6" s="4">
        <f t="shared" si="1"/>
        <v>92</v>
      </c>
      <c r="G6" s="3" t="s">
        <v>169</v>
      </c>
      <c r="I6" s="3" t="s">
        <v>165</v>
      </c>
    </row>
    <row r="7" spans="1:11" x14ac:dyDescent="0.3">
      <c r="A7" s="3" t="s">
        <v>162</v>
      </c>
      <c r="B7">
        <v>15</v>
      </c>
      <c r="C7">
        <v>17</v>
      </c>
      <c r="D7">
        <f t="shared" si="0"/>
        <v>2</v>
      </c>
      <c r="E7">
        <v>1.89</v>
      </c>
      <c r="F7" s="4">
        <f t="shared" si="1"/>
        <v>0.94499999999999995</v>
      </c>
      <c r="G7" s="3" t="s">
        <v>170</v>
      </c>
      <c r="I7" s="3" t="s">
        <v>165</v>
      </c>
    </row>
    <row r="8" spans="1:11" x14ac:dyDescent="0.3">
      <c r="A8" s="3" t="s">
        <v>162</v>
      </c>
      <c r="B8">
        <v>17</v>
      </c>
      <c r="C8">
        <v>19</v>
      </c>
      <c r="D8">
        <f t="shared" si="0"/>
        <v>2</v>
      </c>
      <c r="E8">
        <v>1.94</v>
      </c>
      <c r="F8" s="4">
        <f t="shared" si="1"/>
        <v>0.97</v>
      </c>
      <c r="G8" s="3" t="s">
        <v>171</v>
      </c>
      <c r="I8" s="3" t="s">
        <v>165</v>
      </c>
    </row>
    <row r="9" spans="1:11" x14ac:dyDescent="0.3">
      <c r="A9" s="3" t="s">
        <v>162</v>
      </c>
      <c r="F9" s="4"/>
      <c r="G9" s="3" t="s">
        <v>172</v>
      </c>
      <c r="H9" s="5" t="s">
        <v>173</v>
      </c>
      <c r="I9" s="3" t="s">
        <v>165</v>
      </c>
    </row>
    <row r="10" spans="1:11" x14ac:dyDescent="0.3">
      <c r="A10" s="3" t="s">
        <v>162</v>
      </c>
      <c r="B10">
        <v>19</v>
      </c>
      <c r="C10">
        <v>21</v>
      </c>
      <c r="D10">
        <f t="shared" si="0"/>
        <v>2</v>
      </c>
      <c r="E10">
        <v>1.91</v>
      </c>
      <c r="F10" s="4">
        <f t="shared" si="1"/>
        <v>0.95499999999999996</v>
      </c>
      <c r="G10" s="3" t="s">
        <v>174</v>
      </c>
      <c r="I10" s="3" t="s">
        <v>165</v>
      </c>
    </row>
    <row r="11" spans="1:11" x14ac:dyDescent="0.3">
      <c r="A11" s="3" t="s">
        <v>162</v>
      </c>
      <c r="B11">
        <v>21</v>
      </c>
      <c r="C11">
        <v>22.3</v>
      </c>
      <c r="D11">
        <f t="shared" si="0"/>
        <v>1.3000000000000007</v>
      </c>
      <c r="E11">
        <v>1.27</v>
      </c>
      <c r="F11" s="4">
        <f t="shared" si="1"/>
        <v>0.97692307692307645</v>
      </c>
      <c r="G11" s="3" t="s">
        <v>175</v>
      </c>
      <c r="I11" s="3" t="s">
        <v>165</v>
      </c>
    </row>
    <row r="12" spans="1:11" x14ac:dyDescent="0.3">
      <c r="A12" s="3" t="s">
        <v>162</v>
      </c>
      <c r="B12">
        <v>22.3</v>
      </c>
      <c r="C12">
        <v>23.42</v>
      </c>
      <c r="D12">
        <f t="shared" si="0"/>
        <v>1.120000000000001</v>
      </c>
      <c r="E12">
        <v>1.1000000000000001</v>
      </c>
      <c r="F12" s="4">
        <f t="shared" si="1"/>
        <v>0.98214285714285632</v>
      </c>
      <c r="G12" s="3" t="s">
        <v>176</v>
      </c>
      <c r="I12" s="3" t="s">
        <v>165</v>
      </c>
    </row>
    <row r="13" spans="1:11" x14ac:dyDescent="0.3">
      <c r="A13" s="3" t="s">
        <v>162</v>
      </c>
      <c r="B13">
        <v>23.42</v>
      </c>
      <c r="C13">
        <v>24.44</v>
      </c>
      <c r="D13">
        <f t="shared" si="0"/>
        <v>1.0199999999999996</v>
      </c>
      <c r="E13">
        <v>1.02</v>
      </c>
      <c r="F13" s="4">
        <f t="shared" si="1"/>
        <v>1.0000000000000004</v>
      </c>
      <c r="G13" s="3" t="s">
        <v>177</v>
      </c>
      <c r="I13" s="3" t="s">
        <v>165</v>
      </c>
    </row>
    <row r="14" spans="1:11" x14ac:dyDescent="0.3">
      <c r="A14" s="3" t="s">
        <v>162</v>
      </c>
      <c r="B14">
        <v>24.44</v>
      </c>
      <c r="C14">
        <v>26</v>
      </c>
      <c r="D14">
        <f t="shared" si="0"/>
        <v>1.5599999999999987</v>
      </c>
      <c r="E14">
        <v>1.54</v>
      </c>
      <c r="F14" s="4">
        <f t="shared" si="1"/>
        <v>0.987179487179488</v>
      </c>
      <c r="G14" s="3" t="s">
        <v>178</v>
      </c>
      <c r="I14" s="3" t="s">
        <v>165</v>
      </c>
    </row>
    <row r="15" spans="1:11" x14ac:dyDescent="0.3">
      <c r="A15" s="3" t="s">
        <v>162</v>
      </c>
      <c r="B15">
        <v>26</v>
      </c>
      <c r="C15">
        <v>28</v>
      </c>
      <c r="D15">
        <f t="shared" si="0"/>
        <v>2</v>
      </c>
      <c r="E15">
        <v>1.98</v>
      </c>
      <c r="F15" s="4">
        <f t="shared" si="1"/>
        <v>0.99</v>
      </c>
      <c r="G15" s="3" t="s">
        <v>179</v>
      </c>
      <c r="I15" s="3" t="s">
        <v>165</v>
      </c>
    </row>
    <row r="16" spans="1:11" x14ac:dyDescent="0.3">
      <c r="A16" s="3" t="s">
        <v>162</v>
      </c>
      <c r="F16" s="4"/>
      <c r="G16" s="3" t="s">
        <v>180</v>
      </c>
      <c r="H16" s="5" t="s">
        <v>181</v>
      </c>
      <c r="I16" s="3" t="s">
        <v>165</v>
      </c>
    </row>
    <row r="17" spans="1:9" x14ac:dyDescent="0.3">
      <c r="A17" s="3" t="s">
        <v>162</v>
      </c>
      <c r="B17">
        <v>28</v>
      </c>
      <c r="C17">
        <v>30</v>
      </c>
      <c r="D17">
        <f t="shared" si="0"/>
        <v>2</v>
      </c>
      <c r="E17">
        <v>1.97</v>
      </c>
      <c r="F17" s="4">
        <f t="shared" si="1"/>
        <v>0.98499999999999999</v>
      </c>
      <c r="G17" s="3" t="s">
        <v>182</v>
      </c>
      <c r="I17" s="3" t="s">
        <v>165</v>
      </c>
    </row>
    <row r="18" spans="1:9" x14ac:dyDescent="0.3">
      <c r="A18" s="3" t="s">
        <v>162</v>
      </c>
      <c r="B18">
        <v>30</v>
      </c>
      <c r="C18">
        <v>32</v>
      </c>
      <c r="D18">
        <f t="shared" si="0"/>
        <v>2</v>
      </c>
      <c r="E18">
        <v>1.95</v>
      </c>
      <c r="F18" s="4">
        <f t="shared" si="1"/>
        <v>0.97499999999999998</v>
      </c>
      <c r="G18" s="3" t="s">
        <v>183</v>
      </c>
      <c r="I18" s="3" t="s">
        <v>165</v>
      </c>
    </row>
    <row r="19" spans="1:9" x14ac:dyDescent="0.3">
      <c r="A19" s="3" t="s">
        <v>162</v>
      </c>
      <c r="B19">
        <v>32</v>
      </c>
      <c r="C19">
        <v>34</v>
      </c>
      <c r="D19">
        <f t="shared" si="0"/>
        <v>2</v>
      </c>
      <c r="E19">
        <v>1.92</v>
      </c>
      <c r="F19" s="4">
        <f t="shared" si="1"/>
        <v>0.96</v>
      </c>
      <c r="G19" s="3" t="s">
        <v>184</v>
      </c>
      <c r="I19" s="3" t="s">
        <v>165</v>
      </c>
    </row>
    <row r="20" spans="1:9" x14ac:dyDescent="0.3">
      <c r="A20" s="3" t="s">
        <v>162</v>
      </c>
      <c r="B20">
        <v>34</v>
      </c>
      <c r="C20">
        <v>36</v>
      </c>
      <c r="D20">
        <f t="shared" si="0"/>
        <v>2</v>
      </c>
      <c r="E20">
        <v>2</v>
      </c>
      <c r="F20" s="4">
        <f t="shared" si="1"/>
        <v>1</v>
      </c>
      <c r="G20" s="3" t="s">
        <v>185</v>
      </c>
      <c r="I20" s="3" t="s">
        <v>165</v>
      </c>
    </row>
    <row r="21" spans="1:9" x14ac:dyDescent="0.3">
      <c r="A21" s="3" t="s">
        <v>162</v>
      </c>
      <c r="B21">
        <v>36</v>
      </c>
      <c r="C21">
        <v>38</v>
      </c>
      <c r="D21">
        <f t="shared" si="0"/>
        <v>2</v>
      </c>
      <c r="E21">
        <v>1.89</v>
      </c>
      <c r="F21" s="4">
        <f t="shared" si="1"/>
        <v>0.94499999999999995</v>
      </c>
      <c r="G21" s="3" t="s">
        <v>186</v>
      </c>
      <c r="I21" s="3" t="s">
        <v>165</v>
      </c>
    </row>
    <row r="22" spans="1:9" x14ac:dyDescent="0.3">
      <c r="A22" s="3" t="s">
        <v>162</v>
      </c>
      <c r="B22">
        <v>38</v>
      </c>
      <c r="C22">
        <v>40</v>
      </c>
      <c r="D22">
        <f t="shared" si="0"/>
        <v>2</v>
      </c>
      <c r="E22">
        <v>1.94</v>
      </c>
      <c r="F22" s="4">
        <f t="shared" si="1"/>
        <v>0.97</v>
      </c>
      <c r="G22" s="3" t="s">
        <v>187</v>
      </c>
      <c r="I22" s="3" t="s">
        <v>165</v>
      </c>
    </row>
    <row r="23" spans="1:9" x14ac:dyDescent="0.3">
      <c r="A23" s="3" t="s">
        <v>162</v>
      </c>
      <c r="B23">
        <v>40</v>
      </c>
      <c r="C23">
        <v>41.51</v>
      </c>
      <c r="D23">
        <f t="shared" si="0"/>
        <v>1.509999999999998</v>
      </c>
      <c r="E23">
        <v>1.28</v>
      </c>
      <c r="F23" s="4">
        <f t="shared" si="1"/>
        <v>0.84768211920529912</v>
      </c>
      <c r="G23" s="3" t="s">
        <v>188</v>
      </c>
      <c r="I23" s="3" t="s">
        <v>165</v>
      </c>
    </row>
    <row r="24" spans="1:9" x14ac:dyDescent="0.3">
      <c r="A24" s="3" t="s">
        <v>162</v>
      </c>
      <c r="F24" s="4"/>
      <c r="G24" s="3" t="s">
        <v>189</v>
      </c>
      <c r="H24" s="5" t="s">
        <v>190</v>
      </c>
      <c r="I24" s="3" t="s">
        <v>165</v>
      </c>
    </row>
    <row r="25" spans="1:9" x14ac:dyDescent="0.3">
      <c r="A25" s="3" t="s">
        <v>162</v>
      </c>
      <c r="B25">
        <v>41.51</v>
      </c>
      <c r="C25">
        <v>43.47</v>
      </c>
      <c r="D25">
        <f t="shared" si="0"/>
        <v>1.9600000000000009</v>
      </c>
      <c r="E25">
        <v>1.9</v>
      </c>
      <c r="F25" s="4">
        <f t="shared" si="1"/>
        <v>0.96938775510204034</v>
      </c>
      <c r="G25" s="3" t="s">
        <v>191</v>
      </c>
      <c r="I25" s="3" t="s">
        <v>165</v>
      </c>
    </row>
    <row r="26" spans="1:9" x14ac:dyDescent="0.3">
      <c r="A26" s="3" t="s">
        <v>162</v>
      </c>
      <c r="B26">
        <v>43.47</v>
      </c>
      <c r="C26">
        <v>45.31</v>
      </c>
      <c r="D26">
        <f t="shared" si="0"/>
        <v>1.8400000000000034</v>
      </c>
      <c r="E26">
        <v>1.75</v>
      </c>
      <c r="F26" s="4">
        <f t="shared" si="1"/>
        <v>0.95108695652173736</v>
      </c>
      <c r="G26" s="3" t="s">
        <v>192</v>
      </c>
      <c r="I26" s="3" t="s">
        <v>165</v>
      </c>
    </row>
    <row r="27" spans="1:9" x14ac:dyDescent="0.3">
      <c r="A27" s="3" t="s">
        <v>162</v>
      </c>
      <c r="B27">
        <v>45.31</v>
      </c>
      <c r="C27">
        <v>47</v>
      </c>
      <c r="D27">
        <f t="shared" si="0"/>
        <v>1.6899999999999977</v>
      </c>
      <c r="E27">
        <v>1.85</v>
      </c>
      <c r="F27" s="4">
        <f t="shared" si="1"/>
        <v>1.0946745562130193</v>
      </c>
      <c r="G27" s="3" t="s">
        <v>193</v>
      </c>
      <c r="I27" s="3" t="s">
        <v>165</v>
      </c>
    </row>
    <row r="28" spans="1:9" x14ac:dyDescent="0.3">
      <c r="A28" s="3" t="s">
        <v>162</v>
      </c>
      <c r="B28">
        <v>47</v>
      </c>
      <c r="C28">
        <v>49</v>
      </c>
      <c r="D28">
        <f t="shared" si="0"/>
        <v>2</v>
      </c>
      <c r="E28">
        <v>1.6</v>
      </c>
      <c r="F28" s="4">
        <f t="shared" si="1"/>
        <v>0.8</v>
      </c>
      <c r="G28" s="3" t="s">
        <v>194</v>
      </c>
      <c r="I28" s="3" t="s">
        <v>165</v>
      </c>
    </row>
    <row r="29" spans="1:9" x14ac:dyDescent="0.3">
      <c r="A29" s="3" t="s">
        <v>162</v>
      </c>
      <c r="B29">
        <v>49</v>
      </c>
      <c r="C29">
        <v>51</v>
      </c>
      <c r="D29">
        <f t="shared" si="0"/>
        <v>2</v>
      </c>
      <c r="E29">
        <v>1.91</v>
      </c>
      <c r="F29" s="4">
        <f t="shared" si="1"/>
        <v>0.95499999999999996</v>
      </c>
      <c r="G29" s="3" t="s">
        <v>195</v>
      </c>
      <c r="I29" s="3" t="s">
        <v>165</v>
      </c>
    </row>
    <row r="30" spans="1:9" x14ac:dyDescent="0.3">
      <c r="A30" s="3" t="s">
        <v>162</v>
      </c>
      <c r="B30">
        <v>51</v>
      </c>
      <c r="C30">
        <v>53</v>
      </c>
      <c r="D30">
        <f t="shared" si="0"/>
        <v>2</v>
      </c>
      <c r="E30">
        <v>1.92</v>
      </c>
      <c r="F30" s="4">
        <f t="shared" si="1"/>
        <v>0.96</v>
      </c>
      <c r="G30" s="3" t="s">
        <v>196</v>
      </c>
      <c r="I30" s="3" t="s">
        <v>165</v>
      </c>
    </row>
    <row r="31" spans="1:9" x14ac:dyDescent="0.3">
      <c r="A31" s="3" t="s">
        <v>162</v>
      </c>
      <c r="B31">
        <v>53</v>
      </c>
      <c r="C31">
        <v>55</v>
      </c>
      <c r="D31">
        <f t="shared" si="0"/>
        <v>2</v>
      </c>
      <c r="E31">
        <v>1.91</v>
      </c>
      <c r="F31" s="4">
        <f t="shared" si="1"/>
        <v>0.95499999999999996</v>
      </c>
      <c r="G31" s="3" t="s">
        <v>197</v>
      </c>
      <c r="I31" s="3" t="s">
        <v>165</v>
      </c>
    </row>
    <row r="32" spans="1:9" x14ac:dyDescent="0.3">
      <c r="A32" s="3" t="s">
        <v>162</v>
      </c>
      <c r="B32">
        <v>55</v>
      </c>
      <c r="C32">
        <v>57.23</v>
      </c>
      <c r="D32">
        <f t="shared" si="0"/>
        <v>2.2299999999999969</v>
      </c>
      <c r="E32">
        <v>2</v>
      </c>
      <c r="F32" s="4">
        <f t="shared" si="1"/>
        <v>0.89686098654708646</v>
      </c>
      <c r="G32" s="3" t="s">
        <v>198</v>
      </c>
      <c r="I32" s="3" t="s">
        <v>165</v>
      </c>
    </row>
    <row r="33" spans="1:9" x14ac:dyDescent="0.3">
      <c r="A33" s="3" t="s">
        <v>162</v>
      </c>
      <c r="G33" s="3" t="s">
        <v>199</v>
      </c>
      <c r="H33" s="5" t="s">
        <v>200</v>
      </c>
      <c r="I33" s="3" t="s">
        <v>165</v>
      </c>
    </row>
    <row r="34" spans="1:9" x14ac:dyDescent="0.3">
      <c r="A34" s="3" t="s">
        <v>162</v>
      </c>
      <c r="B34">
        <v>57.23</v>
      </c>
      <c r="C34">
        <v>59.51</v>
      </c>
      <c r="D34">
        <f>C34-B34</f>
        <v>2.2800000000000011</v>
      </c>
      <c r="E34">
        <v>1.19</v>
      </c>
      <c r="F34" s="4">
        <f>(E34/D34)*100%</f>
        <v>0.52192982456140324</v>
      </c>
      <c r="G34" s="3" t="s">
        <v>201</v>
      </c>
      <c r="I34" s="3" t="s">
        <v>165</v>
      </c>
    </row>
    <row r="35" spans="1:9" x14ac:dyDescent="0.3">
      <c r="A35" s="3" t="s">
        <v>162</v>
      </c>
      <c r="B35">
        <v>59.51</v>
      </c>
      <c r="C35">
        <v>61</v>
      </c>
      <c r="D35">
        <f>C35-B35</f>
        <v>1.490000000000002</v>
      </c>
      <c r="E35">
        <v>1.38</v>
      </c>
      <c r="F35" s="4">
        <f>(E35/D35)*100%</f>
        <v>0.92617449664429397</v>
      </c>
      <c r="G35" s="3" t="s">
        <v>202</v>
      </c>
      <c r="I35" s="3" t="s">
        <v>165</v>
      </c>
    </row>
    <row r="36" spans="1:9" x14ac:dyDescent="0.3">
      <c r="A36" s="3" t="s">
        <v>162</v>
      </c>
      <c r="B36">
        <v>61</v>
      </c>
      <c r="C36">
        <v>63</v>
      </c>
      <c r="D36">
        <f>C36-B36</f>
        <v>2</v>
      </c>
      <c r="E36">
        <v>1.71</v>
      </c>
      <c r="F36" s="4">
        <f>(E36/D36)*100%</f>
        <v>0.85499999999999998</v>
      </c>
      <c r="G36" s="3" t="s">
        <v>203</v>
      </c>
      <c r="I36" s="3" t="s">
        <v>204</v>
      </c>
    </row>
    <row r="37" spans="1:9" x14ac:dyDescent="0.3">
      <c r="A37" s="3" t="s">
        <v>162</v>
      </c>
      <c r="B37">
        <v>63</v>
      </c>
      <c r="C37">
        <v>65</v>
      </c>
      <c r="D37">
        <f>C37-B37</f>
        <v>2</v>
      </c>
      <c r="E37">
        <v>2</v>
      </c>
      <c r="F37" s="4">
        <f>(E37/D37)*100%</f>
        <v>1</v>
      </c>
      <c r="G37" s="3" t="s">
        <v>205</v>
      </c>
      <c r="I37" s="3" t="s">
        <v>204</v>
      </c>
    </row>
    <row r="38" spans="1:9" x14ac:dyDescent="0.3">
      <c r="A38" s="3" t="s">
        <v>162</v>
      </c>
      <c r="B38">
        <v>65</v>
      </c>
      <c r="C38">
        <v>67</v>
      </c>
      <c r="D38">
        <f t="shared" si="0"/>
        <v>2</v>
      </c>
      <c r="E38">
        <v>1.92</v>
      </c>
      <c r="F38" s="4">
        <f t="shared" si="1"/>
        <v>0.96</v>
      </c>
      <c r="G38" s="3" t="s">
        <v>206</v>
      </c>
      <c r="I38" s="3" t="s">
        <v>204</v>
      </c>
    </row>
    <row r="39" spans="1:9" x14ac:dyDescent="0.3">
      <c r="A39" s="3" t="s">
        <v>162</v>
      </c>
      <c r="B39">
        <v>67</v>
      </c>
      <c r="C39">
        <v>69</v>
      </c>
      <c r="D39">
        <f t="shared" si="0"/>
        <v>2</v>
      </c>
      <c r="E39">
        <v>2</v>
      </c>
      <c r="F39" s="4">
        <f t="shared" si="1"/>
        <v>1</v>
      </c>
      <c r="G39" s="3" t="s">
        <v>207</v>
      </c>
      <c r="I39" s="3" t="s">
        <v>204</v>
      </c>
    </row>
    <row r="40" spans="1:9" x14ac:dyDescent="0.3">
      <c r="A40" s="3" t="s">
        <v>162</v>
      </c>
      <c r="B40">
        <v>69</v>
      </c>
      <c r="C40">
        <v>71</v>
      </c>
      <c r="D40">
        <f t="shared" si="0"/>
        <v>2</v>
      </c>
      <c r="E40">
        <v>2</v>
      </c>
      <c r="F40" s="4">
        <f t="shared" si="1"/>
        <v>1</v>
      </c>
      <c r="G40" s="3" t="s">
        <v>208</v>
      </c>
      <c r="I40" s="3" t="s">
        <v>204</v>
      </c>
    </row>
    <row r="41" spans="1:9" x14ac:dyDescent="0.3">
      <c r="A41" s="3" t="s">
        <v>162</v>
      </c>
      <c r="B41">
        <v>71</v>
      </c>
      <c r="C41">
        <v>73</v>
      </c>
      <c r="D41">
        <f t="shared" si="0"/>
        <v>2</v>
      </c>
      <c r="E41">
        <v>1.86</v>
      </c>
      <c r="F41" s="4">
        <f t="shared" si="1"/>
        <v>0.93</v>
      </c>
      <c r="G41" s="3" t="s">
        <v>209</v>
      </c>
      <c r="I41" s="3" t="s">
        <v>204</v>
      </c>
    </row>
    <row r="42" spans="1:9" x14ac:dyDescent="0.3">
      <c r="A42" s="3" t="s">
        <v>162</v>
      </c>
      <c r="B42">
        <v>73</v>
      </c>
      <c r="C42">
        <v>75</v>
      </c>
      <c r="D42">
        <f t="shared" si="0"/>
        <v>2</v>
      </c>
      <c r="E42">
        <v>1.86</v>
      </c>
      <c r="F42" s="4">
        <f t="shared" si="1"/>
        <v>0.93</v>
      </c>
      <c r="G42" s="3" t="s">
        <v>210</v>
      </c>
      <c r="I42" s="3" t="s">
        <v>204</v>
      </c>
    </row>
    <row r="43" spans="1:9" x14ac:dyDescent="0.3">
      <c r="A43" s="3" t="s">
        <v>162</v>
      </c>
      <c r="F43" s="4"/>
      <c r="G43" s="3" t="s">
        <v>211</v>
      </c>
      <c r="H43" s="5" t="s">
        <v>200</v>
      </c>
      <c r="I43" s="3" t="s">
        <v>204</v>
      </c>
    </row>
    <row r="44" spans="1:9" x14ac:dyDescent="0.3">
      <c r="A44" s="3" t="s">
        <v>162</v>
      </c>
      <c r="B44">
        <v>75</v>
      </c>
      <c r="C44">
        <v>77</v>
      </c>
      <c r="D44">
        <f t="shared" ref="D44:D107" si="2">C44-B44</f>
        <v>2</v>
      </c>
      <c r="E44">
        <v>1.99</v>
      </c>
      <c r="F44" s="4">
        <f t="shared" si="1"/>
        <v>0.995</v>
      </c>
      <c r="G44" s="3" t="s">
        <v>212</v>
      </c>
      <c r="I44" s="3" t="s">
        <v>204</v>
      </c>
    </row>
    <row r="45" spans="1:9" x14ac:dyDescent="0.3">
      <c r="A45" s="3" t="s">
        <v>162</v>
      </c>
      <c r="B45">
        <v>77</v>
      </c>
      <c r="C45">
        <v>79</v>
      </c>
      <c r="D45">
        <f t="shared" si="2"/>
        <v>2</v>
      </c>
      <c r="E45">
        <v>2</v>
      </c>
      <c r="F45" s="4">
        <f t="shared" si="1"/>
        <v>1</v>
      </c>
      <c r="G45" s="3" t="s">
        <v>213</v>
      </c>
      <c r="I45" s="3" t="s">
        <v>204</v>
      </c>
    </row>
    <row r="46" spans="1:9" x14ac:dyDescent="0.3">
      <c r="A46" s="3" t="s">
        <v>162</v>
      </c>
      <c r="B46">
        <v>79</v>
      </c>
      <c r="C46">
        <v>80.62</v>
      </c>
      <c r="D46">
        <f t="shared" si="2"/>
        <v>1.6200000000000045</v>
      </c>
      <c r="E46">
        <v>1.62</v>
      </c>
      <c r="F46" s="4">
        <f t="shared" si="1"/>
        <v>0.99999999999999722</v>
      </c>
      <c r="G46" s="3" t="s">
        <v>214</v>
      </c>
      <c r="I46" s="3" t="s">
        <v>204</v>
      </c>
    </row>
    <row r="47" spans="1:9" x14ac:dyDescent="0.3">
      <c r="A47" s="3" t="s">
        <v>162</v>
      </c>
      <c r="B47">
        <v>80.62</v>
      </c>
      <c r="C47">
        <v>81.8</v>
      </c>
      <c r="D47">
        <f t="shared" si="2"/>
        <v>1.1799999999999926</v>
      </c>
      <c r="E47">
        <v>1.18</v>
      </c>
      <c r="F47" s="4">
        <f t="shared" si="1"/>
        <v>1.0000000000000062</v>
      </c>
      <c r="G47" s="3" t="s">
        <v>215</v>
      </c>
      <c r="I47" s="3" t="s">
        <v>204</v>
      </c>
    </row>
    <row r="48" spans="1:9" x14ac:dyDescent="0.3">
      <c r="A48" s="3" t="s">
        <v>162</v>
      </c>
      <c r="B48">
        <v>81.8</v>
      </c>
      <c r="C48">
        <v>83.08</v>
      </c>
      <c r="D48">
        <f t="shared" si="2"/>
        <v>1.2800000000000011</v>
      </c>
      <c r="E48">
        <v>1.27</v>
      </c>
      <c r="F48" s="4">
        <f t="shared" si="1"/>
        <v>0.99218749999999911</v>
      </c>
      <c r="G48" s="3" t="s">
        <v>216</v>
      </c>
      <c r="I48" s="3" t="s">
        <v>204</v>
      </c>
    </row>
    <row r="49" spans="1:9" x14ac:dyDescent="0.3">
      <c r="A49" s="3" t="s">
        <v>162</v>
      </c>
      <c r="B49">
        <v>83.08</v>
      </c>
      <c r="C49">
        <v>84.42</v>
      </c>
      <c r="D49">
        <f t="shared" si="2"/>
        <v>1.3400000000000034</v>
      </c>
      <c r="E49">
        <v>1.23</v>
      </c>
      <c r="F49" s="4">
        <f t="shared" si="1"/>
        <v>0.91791044776119168</v>
      </c>
      <c r="G49" s="3" t="s">
        <v>217</v>
      </c>
      <c r="I49" s="3" t="s">
        <v>204</v>
      </c>
    </row>
    <row r="50" spans="1:9" x14ac:dyDescent="0.3">
      <c r="A50" s="3" t="s">
        <v>162</v>
      </c>
      <c r="F50" s="4"/>
      <c r="G50" s="3" t="s">
        <v>218</v>
      </c>
      <c r="H50" s="5" t="s">
        <v>173</v>
      </c>
      <c r="I50" s="3" t="s">
        <v>204</v>
      </c>
    </row>
    <row r="51" spans="1:9" x14ac:dyDescent="0.3">
      <c r="A51" s="3" t="s">
        <v>162</v>
      </c>
      <c r="B51">
        <v>84.42</v>
      </c>
      <c r="C51">
        <v>86.69</v>
      </c>
      <c r="D51">
        <f t="shared" si="2"/>
        <v>2.269999999999996</v>
      </c>
      <c r="E51">
        <v>2.2200000000000002</v>
      </c>
      <c r="F51" s="4">
        <f t="shared" si="1"/>
        <v>0.97797356828194015</v>
      </c>
      <c r="G51" s="3" t="s">
        <v>219</v>
      </c>
      <c r="I51" s="3" t="s">
        <v>204</v>
      </c>
    </row>
    <row r="52" spans="1:9" x14ac:dyDescent="0.3">
      <c r="A52" s="3" t="s">
        <v>162</v>
      </c>
      <c r="B52">
        <v>86.69</v>
      </c>
      <c r="C52">
        <v>88</v>
      </c>
      <c r="D52">
        <f t="shared" si="2"/>
        <v>1.3100000000000023</v>
      </c>
      <c r="E52">
        <v>1.31</v>
      </c>
      <c r="F52" s="4">
        <f t="shared" si="1"/>
        <v>0.99999999999999833</v>
      </c>
      <c r="G52" s="3" t="s">
        <v>220</v>
      </c>
      <c r="I52" s="3" t="s">
        <v>204</v>
      </c>
    </row>
    <row r="53" spans="1:9" x14ac:dyDescent="0.3">
      <c r="A53" s="3" t="s">
        <v>162</v>
      </c>
      <c r="B53">
        <v>88</v>
      </c>
      <c r="C53">
        <v>90</v>
      </c>
      <c r="D53">
        <f t="shared" si="2"/>
        <v>2</v>
      </c>
      <c r="E53">
        <v>1.81</v>
      </c>
      <c r="F53" s="4">
        <f t="shared" si="1"/>
        <v>0.90500000000000003</v>
      </c>
      <c r="G53" s="3" t="s">
        <v>221</v>
      </c>
      <c r="I53" s="3" t="s">
        <v>204</v>
      </c>
    </row>
    <row r="54" spans="1:9" x14ac:dyDescent="0.3">
      <c r="A54" s="3" t="s">
        <v>162</v>
      </c>
      <c r="B54">
        <v>90</v>
      </c>
      <c r="C54">
        <v>91.71</v>
      </c>
      <c r="D54">
        <f t="shared" si="2"/>
        <v>1.7099999999999937</v>
      </c>
      <c r="E54">
        <v>1.68</v>
      </c>
      <c r="F54" s="4">
        <f t="shared" si="1"/>
        <v>0.9824561403508808</v>
      </c>
      <c r="G54" s="3" t="s">
        <v>222</v>
      </c>
      <c r="I54" s="3" t="s">
        <v>204</v>
      </c>
    </row>
    <row r="55" spans="1:9" x14ac:dyDescent="0.3">
      <c r="A55" s="3" t="s">
        <v>162</v>
      </c>
      <c r="B55">
        <v>91.71</v>
      </c>
      <c r="C55">
        <v>93.41</v>
      </c>
      <c r="D55">
        <f t="shared" si="2"/>
        <v>1.7000000000000028</v>
      </c>
      <c r="E55">
        <v>1.75</v>
      </c>
      <c r="F55" s="4">
        <f t="shared" si="1"/>
        <v>1.0294117647058807</v>
      </c>
      <c r="G55" s="3" t="s">
        <v>223</v>
      </c>
      <c r="I55" s="3" t="s">
        <v>204</v>
      </c>
    </row>
    <row r="56" spans="1:9" x14ac:dyDescent="0.3">
      <c r="A56" s="3" t="s">
        <v>162</v>
      </c>
      <c r="B56">
        <v>93.41</v>
      </c>
      <c r="C56">
        <v>95</v>
      </c>
      <c r="D56">
        <f t="shared" si="2"/>
        <v>1.5900000000000034</v>
      </c>
      <c r="E56">
        <v>1.56</v>
      </c>
      <c r="F56" s="4">
        <f t="shared" si="1"/>
        <v>0.98113207547169601</v>
      </c>
      <c r="G56" s="3" t="s">
        <v>224</v>
      </c>
      <c r="I56" s="3" t="s">
        <v>204</v>
      </c>
    </row>
    <row r="57" spans="1:9" x14ac:dyDescent="0.3">
      <c r="A57" s="3" t="s">
        <v>162</v>
      </c>
      <c r="F57" s="4"/>
      <c r="G57" s="3" t="s">
        <v>225</v>
      </c>
      <c r="H57" s="5" t="s">
        <v>164</v>
      </c>
      <c r="I57" s="3" t="s">
        <v>204</v>
      </c>
    </row>
    <row r="58" spans="1:9" x14ac:dyDescent="0.3">
      <c r="A58" s="3" t="s">
        <v>162</v>
      </c>
      <c r="B58">
        <v>95</v>
      </c>
      <c r="C58">
        <v>96.64</v>
      </c>
      <c r="D58">
        <f t="shared" si="2"/>
        <v>1.6400000000000006</v>
      </c>
      <c r="E58">
        <v>1.5</v>
      </c>
      <c r="F58" s="4">
        <f t="shared" si="1"/>
        <v>0.91463414634146312</v>
      </c>
      <c r="G58" s="3" t="s">
        <v>226</v>
      </c>
      <c r="I58" s="3" t="s">
        <v>204</v>
      </c>
    </row>
    <row r="59" spans="1:9" x14ac:dyDescent="0.3">
      <c r="A59" s="3" t="s">
        <v>162</v>
      </c>
      <c r="B59">
        <v>96.64</v>
      </c>
      <c r="C59">
        <v>98</v>
      </c>
      <c r="D59">
        <f t="shared" si="2"/>
        <v>1.3599999999999994</v>
      </c>
      <c r="E59">
        <v>1.34</v>
      </c>
      <c r="F59" s="4">
        <f t="shared" si="1"/>
        <v>0.98529411764705932</v>
      </c>
      <c r="G59" s="3" t="s">
        <v>227</v>
      </c>
      <c r="I59" s="3" t="s">
        <v>204</v>
      </c>
    </row>
    <row r="60" spans="1:9" x14ac:dyDescent="0.3">
      <c r="A60" s="3" t="s">
        <v>162</v>
      </c>
      <c r="B60">
        <v>98</v>
      </c>
      <c r="C60">
        <v>100</v>
      </c>
      <c r="D60">
        <f t="shared" si="2"/>
        <v>2</v>
      </c>
      <c r="E60">
        <v>1.87</v>
      </c>
      <c r="F60" s="4">
        <f t="shared" si="1"/>
        <v>0.93500000000000005</v>
      </c>
      <c r="G60" s="3" t="s">
        <v>228</v>
      </c>
      <c r="I60" s="3" t="s">
        <v>204</v>
      </c>
    </row>
    <row r="61" spans="1:9" x14ac:dyDescent="0.3">
      <c r="A61" s="3" t="s">
        <v>162</v>
      </c>
      <c r="B61">
        <v>100</v>
      </c>
      <c r="C61">
        <v>102</v>
      </c>
      <c r="D61">
        <f t="shared" si="2"/>
        <v>2</v>
      </c>
      <c r="E61">
        <v>1.82</v>
      </c>
      <c r="F61" s="4">
        <f t="shared" si="1"/>
        <v>0.91</v>
      </c>
      <c r="G61" s="3" t="s">
        <v>229</v>
      </c>
      <c r="I61" s="3" t="s">
        <v>204</v>
      </c>
    </row>
    <row r="62" spans="1:9" x14ac:dyDescent="0.3">
      <c r="A62" s="3" t="s">
        <v>162</v>
      </c>
      <c r="B62">
        <v>102</v>
      </c>
      <c r="C62">
        <v>104</v>
      </c>
      <c r="D62">
        <f t="shared" si="2"/>
        <v>2</v>
      </c>
      <c r="E62">
        <v>1.83</v>
      </c>
      <c r="F62" s="4">
        <f t="shared" si="1"/>
        <v>0.91500000000000004</v>
      </c>
      <c r="G62" s="3" t="s">
        <v>230</v>
      </c>
      <c r="I62" s="3" t="s">
        <v>204</v>
      </c>
    </row>
    <row r="63" spans="1:9" x14ac:dyDescent="0.3">
      <c r="A63" s="3" t="s">
        <v>162</v>
      </c>
      <c r="B63">
        <v>104</v>
      </c>
      <c r="C63">
        <v>106</v>
      </c>
      <c r="D63">
        <f t="shared" si="2"/>
        <v>2</v>
      </c>
      <c r="E63">
        <v>1.77</v>
      </c>
      <c r="F63" s="4">
        <f t="shared" si="1"/>
        <v>0.88500000000000001</v>
      </c>
      <c r="G63" s="3" t="s">
        <v>231</v>
      </c>
      <c r="I63" s="3" t="s">
        <v>204</v>
      </c>
    </row>
    <row r="64" spans="1:9" x14ac:dyDescent="0.3">
      <c r="A64" s="3" t="s">
        <v>162</v>
      </c>
      <c r="F64" s="4"/>
      <c r="G64" s="3" t="s">
        <v>232</v>
      </c>
      <c r="H64" s="5" t="s">
        <v>190</v>
      </c>
      <c r="I64" s="3" t="s">
        <v>204</v>
      </c>
    </row>
    <row r="65" spans="1:9" x14ac:dyDescent="0.3">
      <c r="A65" s="3" t="s">
        <v>162</v>
      </c>
      <c r="B65">
        <v>106</v>
      </c>
      <c r="C65">
        <v>108</v>
      </c>
      <c r="D65">
        <f t="shared" si="2"/>
        <v>2</v>
      </c>
      <c r="E65">
        <v>1.82</v>
      </c>
      <c r="F65" s="4">
        <f t="shared" si="1"/>
        <v>0.91</v>
      </c>
      <c r="G65" s="3" t="s">
        <v>233</v>
      </c>
      <c r="I65" s="3" t="s">
        <v>204</v>
      </c>
    </row>
    <row r="66" spans="1:9" x14ac:dyDescent="0.3">
      <c r="A66" s="3" t="s">
        <v>162</v>
      </c>
      <c r="B66">
        <v>108</v>
      </c>
      <c r="C66">
        <v>110</v>
      </c>
      <c r="D66">
        <f t="shared" si="2"/>
        <v>2</v>
      </c>
      <c r="E66">
        <v>1.93</v>
      </c>
      <c r="F66" s="4">
        <f t="shared" si="1"/>
        <v>0.96499999999999997</v>
      </c>
      <c r="G66" s="3" t="s">
        <v>234</v>
      </c>
      <c r="I66" s="3" t="s">
        <v>204</v>
      </c>
    </row>
    <row r="67" spans="1:9" x14ac:dyDescent="0.3">
      <c r="A67" s="3" t="s">
        <v>162</v>
      </c>
      <c r="B67">
        <v>110</v>
      </c>
      <c r="C67">
        <v>112</v>
      </c>
      <c r="D67">
        <f t="shared" si="2"/>
        <v>2</v>
      </c>
      <c r="E67">
        <v>1.82</v>
      </c>
      <c r="F67" s="4">
        <f t="shared" ref="F67:F130" si="3">(E67/D67)*100%</f>
        <v>0.91</v>
      </c>
      <c r="G67" s="3" t="s">
        <v>235</v>
      </c>
      <c r="I67" s="3" t="s">
        <v>204</v>
      </c>
    </row>
    <row r="68" spans="1:9" x14ac:dyDescent="0.3">
      <c r="A68" s="3" t="s">
        <v>162</v>
      </c>
      <c r="B68">
        <v>112</v>
      </c>
      <c r="C68">
        <v>113.79</v>
      </c>
      <c r="D68">
        <f t="shared" si="2"/>
        <v>1.7900000000000063</v>
      </c>
      <c r="E68">
        <v>1.63</v>
      </c>
      <c r="F68" s="4">
        <f t="shared" si="3"/>
        <v>0.91061452513966157</v>
      </c>
      <c r="G68" s="3" t="s">
        <v>236</v>
      </c>
      <c r="I68" s="3" t="s">
        <v>204</v>
      </c>
    </row>
    <row r="69" spans="1:9" x14ac:dyDescent="0.3">
      <c r="A69" s="3" t="s">
        <v>162</v>
      </c>
      <c r="B69">
        <v>113.79</v>
      </c>
      <c r="C69">
        <v>115.07</v>
      </c>
      <c r="D69">
        <f t="shared" si="2"/>
        <v>1.2799999999999869</v>
      </c>
      <c r="E69">
        <v>1.28</v>
      </c>
      <c r="F69" s="4">
        <f t="shared" si="3"/>
        <v>1.0000000000000102</v>
      </c>
      <c r="G69" s="3" t="s">
        <v>237</v>
      </c>
      <c r="I69" s="3" t="s">
        <v>204</v>
      </c>
    </row>
    <row r="70" spans="1:9" x14ac:dyDescent="0.3">
      <c r="A70" s="3" t="s">
        <v>162</v>
      </c>
      <c r="B70">
        <v>115.07</v>
      </c>
      <c r="C70">
        <v>117</v>
      </c>
      <c r="D70">
        <f t="shared" si="2"/>
        <v>1.9300000000000068</v>
      </c>
      <c r="E70">
        <v>1.91</v>
      </c>
      <c r="F70" s="4">
        <f t="shared" si="3"/>
        <v>0.98963730569947828</v>
      </c>
      <c r="G70" s="3" t="s">
        <v>238</v>
      </c>
      <c r="I70" s="3" t="s">
        <v>204</v>
      </c>
    </row>
    <row r="71" spans="1:9" x14ac:dyDescent="0.3">
      <c r="A71" s="3" t="s">
        <v>162</v>
      </c>
      <c r="B71">
        <v>117</v>
      </c>
      <c r="C71">
        <v>119</v>
      </c>
      <c r="D71">
        <f t="shared" si="2"/>
        <v>2</v>
      </c>
      <c r="E71">
        <v>2</v>
      </c>
      <c r="F71" s="4">
        <f t="shared" si="3"/>
        <v>1</v>
      </c>
      <c r="G71" s="3" t="s">
        <v>239</v>
      </c>
      <c r="I71" s="3" t="s">
        <v>204</v>
      </c>
    </row>
    <row r="72" spans="1:9" x14ac:dyDescent="0.3">
      <c r="A72" s="3" t="s">
        <v>162</v>
      </c>
      <c r="F72" s="4"/>
      <c r="G72" s="3" t="s">
        <v>240</v>
      </c>
      <c r="H72" s="5" t="s">
        <v>181</v>
      </c>
      <c r="I72" s="3" t="s">
        <v>204</v>
      </c>
    </row>
    <row r="73" spans="1:9" x14ac:dyDescent="0.3">
      <c r="A73" s="3" t="s">
        <v>162</v>
      </c>
      <c r="B73">
        <v>119</v>
      </c>
      <c r="C73">
        <v>121</v>
      </c>
      <c r="D73">
        <f t="shared" si="2"/>
        <v>2</v>
      </c>
      <c r="E73">
        <v>1.81</v>
      </c>
      <c r="F73" s="4">
        <f t="shared" si="3"/>
        <v>0.90500000000000003</v>
      </c>
      <c r="G73" s="3" t="s">
        <v>241</v>
      </c>
      <c r="I73" s="3" t="s">
        <v>204</v>
      </c>
    </row>
    <row r="74" spans="1:9" x14ac:dyDescent="0.3">
      <c r="A74" s="3" t="s">
        <v>162</v>
      </c>
      <c r="B74">
        <v>121</v>
      </c>
      <c r="C74">
        <v>123</v>
      </c>
      <c r="D74">
        <f t="shared" si="2"/>
        <v>2</v>
      </c>
      <c r="E74">
        <v>1.83</v>
      </c>
      <c r="F74" s="4">
        <f t="shared" si="3"/>
        <v>0.91500000000000004</v>
      </c>
      <c r="G74" s="3" t="s">
        <v>242</v>
      </c>
      <c r="I74" s="3" t="s">
        <v>204</v>
      </c>
    </row>
    <row r="75" spans="1:9" x14ac:dyDescent="0.3">
      <c r="A75" s="3" t="s">
        <v>162</v>
      </c>
      <c r="B75">
        <v>123</v>
      </c>
      <c r="C75">
        <v>125</v>
      </c>
      <c r="D75">
        <f t="shared" si="2"/>
        <v>2</v>
      </c>
      <c r="E75">
        <v>1.89</v>
      </c>
      <c r="F75" s="4">
        <f t="shared" si="3"/>
        <v>0.94499999999999995</v>
      </c>
      <c r="G75" s="3" t="s">
        <v>243</v>
      </c>
      <c r="I75" s="3" t="s">
        <v>204</v>
      </c>
    </row>
    <row r="76" spans="1:9" x14ac:dyDescent="0.3">
      <c r="A76" s="3" t="s">
        <v>162</v>
      </c>
      <c r="B76">
        <v>125</v>
      </c>
      <c r="C76">
        <v>127</v>
      </c>
      <c r="D76">
        <f t="shared" si="2"/>
        <v>2</v>
      </c>
      <c r="E76">
        <v>1.45</v>
      </c>
      <c r="F76" s="4">
        <f t="shared" si="3"/>
        <v>0.72499999999999998</v>
      </c>
      <c r="G76" s="3" t="s">
        <v>244</v>
      </c>
      <c r="I76" s="3" t="s">
        <v>245</v>
      </c>
    </row>
    <row r="77" spans="1:9" x14ac:dyDescent="0.3">
      <c r="A77" s="3" t="s">
        <v>162</v>
      </c>
      <c r="B77">
        <v>127</v>
      </c>
      <c r="C77">
        <v>129</v>
      </c>
      <c r="D77">
        <f t="shared" si="2"/>
        <v>2</v>
      </c>
      <c r="E77">
        <v>1.83</v>
      </c>
      <c r="F77" s="4">
        <f t="shared" si="3"/>
        <v>0.91500000000000004</v>
      </c>
      <c r="G77" s="3" t="s">
        <v>246</v>
      </c>
      <c r="I77" s="3" t="s">
        <v>245</v>
      </c>
    </row>
    <row r="78" spans="1:9" x14ac:dyDescent="0.3">
      <c r="A78" s="3" t="s">
        <v>162</v>
      </c>
      <c r="B78">
        <v>129</v>
      </c>
      <c r="C78">
        <v>130.72999999999999</v>
      </c>
      <c r="D78">
        <f t="shared" si="2"/>
        <v>1.7299999999999898</v>
      </c>
      <c r="E78">
        <v>1.72</v>
      </c>
      <c r="F78" s="4">
        <f t="shared" si="3"/>
        <v>0.99421965317919658</v>
      </c>
      <c r="G78" s="3" t="s">
        <v>247</v>
      </c>
      <c r="I78" s="3" t="s">
        <v>245</v>
      </c>
    </row>
    <row r="79" spans="1:9" x14ac:dyDescent="0.3">
      <c r="A79" s="3" t="s">
        <v>162</v>
      </c>
      <c r="B79">
        <v>130.72999999999999</v>
      </c>
      <c r="C79">
        <v>132.54</v>
      </c>
      <c r="D79">
        <f t="shared" si="2"/>
        <v>1.8100000000000023</v>
      </c>
      <c r="E79">
        <v>1.53</v>
      </c>
      <c r="F79" s="4">
        <f t="shared" si="3"/>
        <v>0.84530386740331387</v>
      </c>
      <c r="G79" s="3" t="s">
        <v>248</v>
      </c>
      <c r="I79" s="3" t="s">
        <v>245</v>
      </c>
    </row>
    <row r="80" spans="1:9" x14ac:dyDescent="0.3">
      <c r="A80" s="3" t="s">
        <v>162</v>
      </c>
      <c r="B80">
        <v>132.54</v>
      </c>
      <c r="C80">
        <v>134.13</v>
      </c>
      <c r="D80">
        <f t="shared" si="2"/>
        <v>1.5900000000000034</v>
      </c>
      <c r="E80">
        <v>1.44</v>
      </c>
      <c r="F80" s="4">
        <f t="shared" si="3"/>
        <v>0.90566037735848859</v>
      </c>
      <c r="G80" s="3" t="s">
        <v>249</v>
      </c>
      <c r="I80" s="3" t="s">
        <v>245</v>
      </c>
    </row>
    <row r="81" spans="1:9" x14ac:dyDescent="0.3">
      <c r="A81" s="3" t="s">
        <v>162</v>
      </c>
      <c r="B81">
        <v>134.13</v>
      </c>
      <c r="C81">
        <v>136</v>
      </c>
      <c r="D81">
        <f t="shared" si="2"/>
        <v>1.8700000000000045</v>
      </c>
      <c r="E81">
        <v>1.86</v>
      </c>
      <c r="F81" s="4">
        <f t="shared" si="3"/>
        <v>0.99465240641710995</v>
      </c>
      <c r="G81" s="3" t="s">
        <v>250</v>
      </c>
      <c r="I81" s="3" t="s">
        <v>245</v>
      </c>
    </row>
    <row r="82" spans="1:9" x14ac:dyDescent="0.3">
      <c r="A82" s="3" t="s">
        <v>162</v>
      </c>
      <c r="F82" s="4"/>
      <c r="G82" s="3" t="s">
        <v>251</v>
      </c>
      <c r="H82" s="5" t="s">
        <v>173</v>
      </c>
      <c r="I82" s="3" t="s">
        <v>245</v>
      </c>
    </row>
    <row r="83" spans="1:9" x14ac:dyDescent="0.3">
      <c r="A83" s="3" t="s">
        <v>162</v>
      </c>
      <c r="B83">
        <v>136</v>
      </c>
      <c r="C83">
        <v>138</v>
      </c>
      <c r="D83">
        <f t="shared" si="2"/>
        <v>2</v>
      </c>
      <c r="E83">
        <v>1.95</v>
      </c>
      <c r="F83" s="4">
        <f t="shared" si="3"/>
        <v>0.97499999999999998</v>
      </c>
      <c r="G83" s="3" t="s">
        <v>252</v>
      </c>
      <c r="I83" s="3" t="s">
        <v>245</v>
      </c>
    </row>
    <row r="84" spans="1:9" x14ac:dyDescent="0.3">
      <c r="A84" s="3" t="s">
        <v>162</v>
      </c>
      <c r="B84">
        <v>138</v>
      </c>
      <c r="C84">
        <v>140</v>
      </c>
      <c r="D84">
        <f t="shared" si="2"/>
        <v>2</v>
      </c>
      <c r="E84">
        <v>1.79</v>
      </c>
      <c r="F84" s="4">
        <f t="shared" si="3"/>
        <v>0.89500000000000002</v>
      </c>
      <c r="G84" s="3" t="s">
        <v>253</v>
      </c>
      <c r="I84" s="3" t="s">
        <v>245</v>
      </c>
    </row>
    <row r="85" spans="1:9" x14ac:dyDescent="0.3">
      <c r="A85" s="3" t="s">
        <v>162</v>
      </c>
      <c r="B85">
        <v>140</v>
      </c>
      <c r="C85">
        <v>142</v>
      </c>
      <c r="D85">
        <f t="shared" si="2"/>
        <v>2</v>
      </c>
      <c r="E85">
        <v>2</v>
      </c>
      <c r="F85" s="4">
        <f t="shared" si="3"/>
        <v>1</v>
      </c>
      <c r="G85" s="3" t="s">
        <v>254</v>
      </c>
      <c r="I85" s="3" t="s">
        <v>245</v>
      </c>
    </row>
    <row r="86" spans="1:9" x14ac:dyDescent="0.3">
      <c r="A86" s="3" t="s">
        <v>162</v>
      </c>
      <c r="B86">
        <v>142</v>
      </c>
      <c r="C86">
        <v>144</v>
      </c>
      <c r="D86">
        <f t="shared" si="2"/>
        <v>2</v>
      </c>
      <c r="E86">
        <v>1.99</v>
      </c>
      <c r="F86" s="4">
        <f t="shared" si="3"/>
        <v>0.995</v>
      </c>
      <c r="G86" s="3" t="s">
        <v>255</v>
      </c>
      <c r="I86" s="3" t="s">
        <v>245</v>
      </c>
    </row>
    <row r="87" spans="1:9" x14ac:dyDescent="0.3">
      <c r="A87" s="3" t="s">
        <v>162</v>
      </c>
      <c r="B87">
        <v>144</v>
      </c>
      <c r="C87">
        <v>145.09</v>
      </c>
      <c r="D87">
        <f t="shared" si="2"/>
        <v>1.0900000000000034</v>
      </c>
      <c r="E87">
        <v>1.0900000000000001</v>
      </c>
      <c r="F87" s="4">
        <f t="shared" si="3"/>
        <v>0.99999999999999689</v>
      </c>
      <c r="G87" s="3" t="s">
        <v>256</v>
      </c>
      <c r="I87" s="3" t="s">
        <v>245</v>
      </c>
    </row>
    <row r="88" spans="1:9" x14ac:dyDescent="0.3">
      <c r="A88" s="3" t="s">
        <v>162</v>
      </c>
      <c r="B88">
        <v>145.09</v>
      </c>
      <c r="C88">
        <v>146.66</v>
      </c>
      <c r="D88">
        <f t="shared" si="2"/>
        <v>1.5699999999999932</v>
      </c>
      <c r="E88">
        <v>1.55</v>
      </c>
      <c r="F88" s="4">
        <f t="shared" si="3"/>
        <v>0.98726114649681962</v>
      </c>
      <c r="G88" s="3" t="s">
        <v>257</v>
      </c>
      <c r="I88" s="3" t="s">
        <v>245</v>
      </c>
    </row>
    <row r="89" spans="1:9" x14ac:dyDescent="0.3">
      <c r="A89" s="3" t="s">
        <v>162</v>
      </c>
      <c r="B89">
        <v>146.66</v>
      </c>
      <c r="C89">
        <v>148</v>
      </c>
      <c r="D89">
        <f t="shared" si="2"/>
        <v>1.3400000000000034</v>
      </c>
      <c r="E89">
        <v>1.34</v>
      </c>
      <c r="F89" s="4">
        <f t="shared" si="3"/>
        <v>0.99999999999999756</v>
      </c>
      <c r="G89" s="3" t="s">
        <v>258</v>
      </c>
      <c r="I89" s="3" t="s">
        <v>245</v>
      </c>
    </row>
    <row r="90" spans="1:9" x14ac:dyDescent="0.3">
      <c r="A90" s="3" t="s">
        <v>162</v>
      </c>
      <c r="F90" s="4"/>
      <c r="G90" s="3" t="s">
        <v>259</v>
      </c>
      <c r="H90" s="5" t="s">
        <v>200</v>
      </c>
      <c r="I90" s="3" t="s">
        <v>245</v>
      </c>
    </row>
    <row r="91" spans="1:9" x14ac:dyDescent="0.3">
      <c r="A91" s="3" t="s">
        <v>162</v>
      </c>
      <c r="B91">
        <v>148</v>
      </c>
      <c r="C91">
        <v>150</v>
      </c>
      <c r="D91">
        <f t="shared" si="2"/>
        <v>2</v>
      </c>
      <c r="E91">
        <v>1.99</v>
      </c>
      <c r="F91" s="4">
        <f t="shared" si="3"/>
        <v>0.995</v>
      </c>
      <c r="G91" s="3" t="s">
        <v>260</v>
      </c>
      <c r="I91" s="3" t="s">
        <v>245</v>
      </c>
    </row>
    <row r="92" spans="1:9" x14ac:dyDescent="0.3">
      <c r="A92" s="3" t="s">
        <v>162</v>
      </c>
      <c r="B92">
        <v>150</v>
      </c>
      <c r="C92">
        <v>152</v>
      </c>
      <c r="D92">
        <f t="shared" si="2"/>
        <v>2</v>
      </c>
      <c r="E92">
        <v>1.98</v>
      </c>
      <c r="F92" s="4">
        <f t="shared" si="3"/>
        <v>0.99</v>
      </c>
      <c r="G92" s="3" t="s">
        <v>261</v>
      </c>
      <c r="I92" s="3" t="s">
        <v>245</v>
      </c>
    </row>
    <row r="93" spans="1:9" x14ac:dyDescent="0.3">
      <c r="A93" s="3" t="s">
        <v>162</v>
      </c>
      <c r="B93">
        <v>152</v>
      </c>
      <c r="C93">
        <v>154</v>
      </c>
      <c r="D93">
        <f t="shared" si="2"/>
        <v>2</v>
      </c>
      <c r="E93">
        <v>2</v>
      </c>
      <c r="F93" s="4">
        <f t="shared" si="3"/>
        <v>1</v>
      </c>
      <c r="G93" s="3" t="s">
        <v>262</v>
      </c>
      <c r="I93" s="3" t="s">
        <v>245</v>
      </c>
    </row>
    <row r="94" spans="1:9" x14ac:dyDescent="0.3">
      <c r="A94" s="3" t="s">
        <v>162</v>
      </c>
      <c r="B94">
        <v>154</v>
      </c>
      <c r="C94">
        <v>156</v>
      </c>
      <c r="D94">
        <f t="shared" si="2"/>
        <v>2</v>
      </c>
      <c r="E94">
        <v>1.96</v>
      </c>
      <c r="F94" s="4">
        <f t="shared" si="3"/>
        <v>0.98</v>
      </c>
      <c r="G94" s="3" t="s">
        <v>263</v>
      </c>
      <c r="I94" s="3" t="s">
        <v>245</v>
      </c>
    </row>
    <row r="95" spans="1:9" x14ac:dyDescent="0.3">
      <c r="A95" s="3" t="s">
        <v>162</v>
      </c>
      <c r="B95">
        <v>156</v>
      </c>
      <c r="C95">
        <v>158</v>
      </c>
      <c r="D95">
        <f t="shared" si="2"/>
        <v>2</v>
      </c>
      <c r="E95">
        <v>1.98</v>
      </c>
      <c r="F95" s="4">
        <f t="shared" si="3"/>
        <v>0.99</v>
      </c>
      <c r="G95" s="3" t="s">
        <v>264</v>
      </c>
      <c r="I95" s="3" t="s">
        <v>245</v>
      </c>
    </row>
    <row r="96" spans="1:9" x14ac:dyDescent="0.3">
      <c r="A96" s="3" t="s">
        <v>162</v>
      </c>
      <c r="B96">
        <v>158</v>
      </c>
      <c r="C96">
        <v>160</v>
      </c>
      <c r="D96">
        <f t="shared" si="2"/>
        <v>2</v>
      </c>
      <c r="E96">
        <v>2</v>
      </c>
      <c r="F96" s="4">
        <f t="shared" si="3"/>
        <v>1</v>
      </c>
      <c r="G96" s="3" t="s">
        <v>265</v>
      </c>
      <c r="I96" s="3" t="s">
        <v>245</v>
      </c>
    </row>
    <row r="97" spans="1:9" x14ac:dyDescent="0.3">
      <c r="A97" s="3" t="s">
        <v>162</v>
      </c>
      <c r="F97" s="4"/>
      <c r="G97" s="3" t="s">
        <v>266</v>
      </c>
      <c r="H97" s="5" t="s">
        <v>181</v>
      </c>
      <c r="I97" s="3" t="s">
        <v>245</v>
      </c>
    </row>
    <row r="98" spans="1:9" x14ac:dyDescent="0.3">
      <c r="A98" s="3" t="s">
        <v>162</v>
      </c>
      <c r="B98">
        <v>160</v>
      </c>
      <c r="C98">
        <v>162</v>
      </c>
      <c r="D98">
        <f t="shared" si="2"/>
        <v>2</v>
      </c>
      <c r="E98">
        <v>2</v>
      </c>
      <c r="F98" s="4">
        <f t="shared" si="3"/>
        <v>1</v>
      </c>
      <c r="G98" s="3" t="s">
        <v>267</v>
      </c>
      <c r="I98" s="3" t="s">
        <v>245</v>
      </c>
    </row>
    <row r="99" spans="1:9" x14ac:dyDescent="0.3">
      <c r="A99" s="3" t="s">
        <v>162</v>
      </c>
      <c r="B99">
        <v>162</v>
      </c>
      <c r="C99">
        <v>164</v>
      </c>
      <c r="D99">
        <f t="shared" si="2"/>
        <v>2</v>
      </c>
      <c r="E99">
        <v>1.98</v>
      </c>
      <c r="F99" s="4">
        <f t="shared" si="3"/>
        <v>0.99</v>
      </c>
      <c r="G99" s="3" t="s">
        <v>268</v>
      </c>
      <c r="I99" s="3" t="s">
        <v>245</v>
      </c>
    </row>
    <row r="100" spans="1:9" x14ac:dyDescent="0.3">
      <c r="A100" s="3" t="s">
        <v>162</v>
      </c>
      <c r="B100">
        <v>164</v>
      </c>
      <c r="C100">
        <v>166</v>
      </c>
      <c r="D100">
        <f t="shared" si="2"/>
        <v>2</v>
      </c>
      <c r="E100">
        <v>1.79</v>
      </c>
      <c r="F100" s="4">
        <f t="shared" si="3"/>
        <v>0.89500000000000002</v>
      </c>
      <c r="G100" s="3" t="s">
        <v>269</v>
      </c>
      <c r="I100" s="3" t="s">
        <v>245</v>
      </c>
    </row>
    <row r="101" spans="1:9" x14ac:dyDescent="0.3">
      <c r="A101" s="3" t="s">
        <v>162</v>
      </c>
      <c r="B101">
        <v>166</v>
      </c>
      <c r="C101">
        <v>168</v>
      </c>
      <c r="D101">
        <f t="shared" si="2"/>
        <v>2</v>
      </c>
      <c r="E101">
        <v>2</v>
      </c>
      <c r="F101" s="4">
        <f t="shared" si="3"/>
        <v>1</v>
      </c>
      <c r="G101" s="3" t="s">
        <v>270</v>
      </c>
      <c r="I101" s="3" t="s">
        <v>245</v>
      </c>
    </row>
    <row r="102" spans="1:9" x14ac:dyDescent="0.3">
      <c r="A102" s="3" t="s">
        <v>162</v>
      </c>
      <c r="B102">
        <v>168</v>
      </c>
      <c r="C102">
        <v>170</v>
      </c>
      <c r="D102">
        <f t="shared" si="2"/>
        <v>2</v>
      </c>
      <c r="E102">
        <v>2</v>
      </c>
      <c r="F102" s="4">
        <f t="shared" si="3"/>
        <v>1</v>
      </c>
      <c r="G102" s="3" t="s">
        <v>271</v>
      </c>
      <c r="I102" s="3" t="s">
        <v>245</v>
      </c>
    </row>
    <row r="103" spans="1:9" x14ac:dyDescent="0.3">
      <c r="A103" s="3" t="s">
        <v>162</v>
      </c>
      <c r="B103">
        <v>170</v>
      </c>
      <c r="C103">
        <v>172</v>
      </c>
      <c r="D103">
        <f t="shared" si="2"/>
        <v>2</v>
      </c>
      <c r="E103">
        <v>1.98</v>
      </c>
      <c r="F103" s="4">
        <f t="shared" si="3"/>
        <v>0.99</v>
      </c>
      <c r="G103" s="3" t="s">
        <v>272</v>
      </c>
      <c r="I103" s="3" t="s">
        <v>245</v>
      </c>
    </row>
    <row r="104" spans="1:9" x14ac:dyDescent="0.3">
      <c r="A104" s="3" t="s">
        <v>162</v>
      </c>
      <c r="B104">
        <v>172</v>
      </c>
      <c r="C104">
        <v>174</v>
      </c>
      <c r="D104">
        <f t="shared" si="2"/>
        <v>2</v>
      </c>
      <c r="E104">
        <v>2</v>
      </c>
      <c r="F104" s="4">
        <f t="shared" si="3"/>
        <v>1</v>
      </c>
      <c r="G104" s="3" t="s">
        <v>273</v>
      </c>
      <c r="I104" s="3" t="s">
        <v>245</v>
      </c>
    </row>
    <row r="105" spans="1:9" x14ac:dyDescent="0.3">
      <c r="A105" s="3" t="s">
        <v>162</v>
      </c>
      <c r="F105" s="4"/>
      <c r="G105" s="3" t="s">
        <v>274</v>
      </c>
      <c r="H105" s="5" t="s">
        <v>190</v>
      </c>
      <c r="I105" s="3" t="s">
        <v>245</v>
      </c>
    </row>
    <row r="106" spans="1:9" x14ac:dyDescent="0.3">
      <c r="A106" s="3" t="s">
        <v>162</v>
      </c>
      <c r="B106">
        <v>174</v>
      </c>
      <c r="C106">
        <v>176</v>
      </c>
      <c r="D106">
        <f t="shared" si="2"/>
        <v>2</v>
      </c>
      <c r="E106">
        <v>1.98</v>
      </c>
      <c r="F106" s="4">
        <f t="shared" si="3"/>
        <v>0.99</v>
      </c>
      <c r="G106" s="3" t="s">
        <v>275</v>
      </c>
      <c r="I106" s="3" t="s">
        <v>245</v>
      </c>
    </row>
    <row r="107" spans="1:9" x14ac:dyDescent="0.3">
      <c r="A107" s="3" t="s">
        <v>162</v>
      </c>
      <c r="B107">
        <v>176</v>
      </c>
      <c r="C107">
        <v>177</v>
      </c>
      <c r="D107">
        <f t="shared" si="2"/>
        <v>1</v>
      </c>
      <c r="E107">
        <v>0.98</v>
      </c>
      <c r="F107" s="4">
        <f t="shared" si="3"/>
        <v>0.98</v>
      </c>
      <c r="G107" s="3" t="s">
        <v>276</v>
      </c>
      <c r="I107" s="3" t="s">
        <v>245</v>
      </c>
    </row>
    <row r="108" spans="1:9" x14ac:dyDescent="0.3">
      <c r="A108" s="3" t="s">
        <v>162</v>
      </c>
      <c r="B108">
        <v>177</v>
      </c>
      <c r="C108">
        <v>178</v>
      </c>
      <c r="D108">
        <f t="shared" ref="D108:D171" si="4">C108-B108</f>
        <v>1</v>
      </c>
      <c r="E108">
        <v>1</v>
      </c>
      <c r="F108" s="4">
        <f t="shared" si="3"/>
        <v>1</v>
      </c>
      <c r="G108" s="3" t="s">
        <v>277</v>
      </c>
      <c r="I108" s="3" t="s">
        <v>245</v>
      </c>
    </row>
    <row r="109" spans="1:9" x14ac:dyDescent="0.3">
      <c r="A109" s="3" t="s">
        <v>162</v>
      </c>
      <c r="B109">
        <v>178</v>
      </c>
      <c r="C109">
        <v>180</v>
      </c>
      <c r="D109">
        <f t="shared" si="4"/>
        <v>2</v>
      </c>
      <c r="E109">
        <v>1.89</v>
      </c>
      <c r="F109" s="4">
        <f t="shared" si="3"/>
        <v>0.94499999999999995</v>
      </c>
      <c r="G109" s="3" t="s">
        <v>278</v>
      </c>
      <c r="I109" s="3" t="s">
        <v>245</v>
      </c>
    </row>
    <row r="110" spans="1:9" x14ac:dyDescent="0.3">
      <c r="A110" s="3" t="s">
        <v>162</v>
      </c>
      <c r="B110">
        <v>185</v>
      </c>
      <c r="C110">
        <v>186</v>
      </c>
      <c r="D110">
        <f t="shared" si="4"/>
        <v>1</v>
      </c>
      <c r="E110">
        <v>1.91</v>
      </c>
      <c r="F110" s="4">
        <f t="shared" si="3"/>
        <v>1.91</v>
      </c>
      <c r="G110" s="3" t="s">
        <v>279</v>
      </c>
      <c r="I110" s="3" t="s">
        <v>245</v>
      </c>
    </row>
    <row r="111" spans="1:9" x14ac:dyDescent="0.3">
      <c r="A111" s="3" t="s">
        <v>162</v>
      </c>
      <c r="B111">
        <v>186</v>
      </c>
      <c r="C111">
        <v>188</v>
      </c>
      <c r="D111">
        <f t="shared" si="4"/>
        <v>2</v>
      </c>
      <c r="E111">
        <v>1.99</v>
      </c>
      <c r="F111" s="4">
        <f t="shared" si="3"/>
        <v>0.995</v>
      </c>
      <c r="G111" s="3" t="s">
        <v>280</v>
      </c>
      <c r="I111" s="3" t="s">
        <v>245</v>
      </c>
    </row>
    <row r="112" spans="1:9" x14ac:dyDescent="0.3">
      <c r="A112" s="3" t="s">
        <v>162</v>
      </c>
      <c r="B112">
        <v>188</v>
      </c>
      <c r="C112">
        <v>189.52</v>
      </c>
      <c r="D112">
        <f t="shared" si="4"/>
        <v>1.5200000000000102</v>
      </c>
      <c r="E112">
        <v>1.52</v>
      </c>
      <c r="F112" s="4">
        <f t="shared" si="3"/>
        <v>0.99999999999999323</v>
      </c>
      <c r="G112" s="3" t="s">
        <v>281</v>
      </c>
      <c r="I112" s="3" t="s">
        <v>245</v>
      </c>
    </row>
    <row r="113" spans="1:9" x14ac:dyDescent="0.3">
      <c r="A113" s="3" t="s">
        <v>162</v>
      </c>
      <c r="B113">
        <v>189.52</v>
      </c>
      <c r="C113">
        <v>191.52</v>
      </c>
      <c r="D113">
        <f t="shared" si="4"/>
        <v>2</v>
      </c>
      <c r="E113">
        <v>2</v>
      </c>
      <c r="F113" s="4">
        <f t="shared" si="3"/>
        <v>1</v>
      </c>
      <c r="G113" s="3" t="s">
        <v>282</v>
      </c>
      <c r="I113" s="3" t="s">
        <v>245</v>
      </c>
    </row>
    <row r="114" spans="1:9" x14ac:dyDescent="0.3">
      <c r="A114" s="3" t="s">
        <v>162</v>
      </c>
      <c r="F114" s="4"/>
      <c r="G114" s="3" t="s">
        <v>283</v>
      </c>
      <c r="H114" s="5" t="s">
        <v>164</v>
      </c>
      <c r="I114" s="3" t="s">
        <v>245</v>
      </c>
    </row>
    <row r="115" spans="1:9" x14ac:dyDescent="0.3">
      <c r="A115" s="3" t="s">
        <v>162</v>
      </c>
      <c r="B115">
        <v>191.52</v>
      </c>
      <c r="C115">
        <v>193</v>
      </c>
      <c r="D115">
        <f t="shared" si="4"/>
        <v>1.4799999999999898</v>
      </c>
      <c r="E115">
        <v>1.18</v>
      </c>
      <c r="F115" s="4">
        <f t="shared" si="3"/>
        <v>0.79729729729730281</v>
      </c>
      <c r="G115" s="3" t="s">
        <v>284</v>
      </c>
      <c r="I115" s="3" t="s">
        <v>245</v>
      </c>
    </row>
    <row r="116" spans="1:9" x14ac:dyDescent="0.3">
      <c r="A116" s="3" t="s">
        <v>162</v>
      </c>
      <c r="B116">
        <v>193</v>
      </c>
      <c r="C116">
        <v>194.53</v>
      </c>
      <c r="D116">
        <f t="shared" si="4"/>
        <v>1.5300000000000011</v>
      </c>
      <c r="E116">
        <v>1.2</v>
      </c>
      <c r="F116" s="4">
        <f t="shared" si="3"/>
        <v>0.78431372549019551</v>
      </c>
      <c r="G116" s="3" t="s">
        <v>285</v>
      </c>
      <c r="I116" s="3" t="s">
        <v>286</v>
      </c>
    </row>
    <row r="117" spans="1:9" x14ac:dyDescent="0.3">
      <c r="A117" s="3" t="s">
        <v>162</v>
      </c>
      <c r="B117">
        <v>194.53</v>
      </c>
      <c r="C117">
        <v>196</v>
      </c>
      <c r="D117">
        <f t="shared" si="4"/>
        <v>1.4699999999999989</v>
      </c>
      <c r="E117">
        <v>1.43</v>
      </c>
      <c r="F117" s="4">
        <f t="shared" si="3"/>
        <v>0.97278911564625925</v>
      </c>
      <c r="G117" s="3" t="s">
        <v>287</v>
      </c>
      <c r="I117" s="3" t="s">
        <v>286</v>
      </c>
    </row>
    <row r="118" spans="1:9" x14ac:dyDescent="0.3">
      <c r="A118" s="3" t="s">
        <v>162</v>
      </c>
      <c r="B118">
        <v>196</v>
      </c>
      <c r="C118">
        <v>198</v>
      </c>
      <c r="D118">
        <f t="shared" si="4"/>
        <v>2</v>
      </c>
      <c r="E118">
        <v>1.92</v>
      </c>
      <c r="F118" s="4">
        <f t="shared" si="3"/>
        <v>0.96</v>
      </c>
      <c r="G118" s="3" t="s">
        <v>288</v>
      </c>
      <c r="I118" s="3" t="s">
        <v>286</v>
      </c>
    </row>
    <row r="119" spans="1:9" x14ac:dyDescent="0.3">
      <c r="A119" s="3" t="s">
        <v>162</v>
      </c>
      <c r="B119">
        <v>198</v>
      </c>
      <c r="C119">
        <v>200</v>
      </c>
      <c r="D119">
        <f t="shared" si="4"/>
        <v>2</v>
      </c>
      <c r="E119">
        <v>1.97</v>
      </c>
      <c r="F119" s="4">
        <f t="shared" si="3"/>
        <v>0.98499999999999999</v>
      </c>
      <c r="G119" s="3" t="s">
        <v>289</v>
      </c>
      <c r="I119" s="3" t="s">
        <v>286</v>
      </c>
    </row>
    <row r="120" spans="1:9" x14ac:dyDescent="0.3">
      <c r="A120" s="3" t="s">
        <v>162</v>
      </c>
      <c r="B120">
        <v>200</v>
      </c>
      <c r="C120">
        <v>202</v>
      </c>
      <c r="D120">
        <f t="shared" si="4"/>
        <v>2</v>
      </c>
      <c r="E120">
        <v>2</v>
      </c>
      <c r="F120" s="4">
        <f t="shared" si="3"/>
        <v>1</v>
      </c>
      <c r="G120" s="3" t="s">
        <v>290</v>
      </c>
      <c r="I120" s="3" t="s">
        <v>286</v>
      </c>
    </row>
    <row r="121" spans="1:9" x14ac:dyDescent="0.3">
      <c r="A121" s="3" t="s">
        <v>162</v>
      </c>
      <c r="B121">
        <v>202</v>
      </c>
      <c r="C121">
        <v>204</v>
      </c>
      <c r="D121">
        <f t="shared" si="4"/>
        <v>2</v>
      </c>
      <c r="E121">
        <v>1.92</v>
      </c>
      <c r="F121" s="4">
        <f t="shared" si="3"/>
        <v>0.96</v>
      </c>
      <c r="G121" s="3" t="s">
        <v>291</v>
      </c>
      <c r="I121" s="3" t="s">
        <v>286</v>
      </c>
    </row>
    <row r="122" spans="1:9" x14ac:dyDescent="0.3">
      <c r="A122" s="3" t="s">
        <v>162</v>
      </c>
      <c r="F122" s="4"/>
      <c r="G122" s="3" t="s">
        <v>292</v>
      </c>
      <c r="H122" s="5" t="s">
        <v>200</v>
      </c>
      <c r="I122" s="3" t="s">
        <v>286</v>
      </c>
    </row>
    <row r="123" spans="1:9" x14ac:dyDescent="0.3">
      <c r="A123" s="3" t="s">
        <v>162</v>
      </c>
      <c r="B123">
        <v>204</v>
      </c>
      <c r="C123">
        <v>206</v>
      </c>
      <c r="D123">
        <f t="shared" si="4"/>
        <v>2</v>
      </c>
      <c r="E123">
        <v>1.97</v>
      </c>
      <c r="F123" s="4">
        <f t="shared" si="3"/>
        <v>0.98499999999999999</v>
      </c>
      <c r="G123" s="3" t="s">
        <v>293</v>
      </c>
      <c r="I123" s="3" t="s">
        <v>286</v>
      </c>
    </row>
    <row r="124" spans="1:9" x14ac:dyDescent="0.3">
      <c r="A124" s="3" t="s">
        <v>162</v>
      </c>
      <c r="B124">
        <v>206</v>
      </c>
      <c r="C124">
        <v>208</v>
      </c>
      <c r="D124">
        <f t="shared" si="4"/>
        <v>2</v>
      </c>
      <c r="E124">
        <v>2</v>
      </c>
      <c r="F124" s="4">
        <f t="shared" si="3"/>
        <v>1</v>
      </c>
      <c r="G124" s="3" t="s">
        <v>294</v>
      </c>
      <c r="I124" s="3" t="s">
        <v>286</v>
      </c>
    </row>
    <row r="125" spans="1:9" x14ac:dyDescent="0.3">
      <c r="A125" s="3" t="s">
        <v>162</v>
      </c>
      <c r="B125">
        <v>208</v>
      </c>
      <c r="C125">
        <v>210</v>
      </c>
      <c r="D125">
        <f t="shared" si="4"/>
        <v>2</v>
      </c>
      <c r="E125">
        <v>1.93</v>
      </c>
      <c r="F125" s="4">
        <f t="shared" si="3"/>
        <v>0.96499999999999997</v>
      </c>
      <c r="G125" s="3" t="s">
        <v>295</v>
      </c>
      <c r="I125" s="3" t="s">
        <v>286</v>
      </c>
    </row>
    <row r="126" spans="1:9" x14ac:dyDescent="0.3">
      <c r="A126" s="3" t="s">
        <v>162</v>
      </c>
      <c r="B126">
        <v>210</v>
      </c>
      <c r="C126">
        <v>212</v>
      </c>
      <c r="D126">
        <f t="shared" si="4"/>
        <v>2</v>
      </c>
      <c r="E126">
        <v>1.96</v>
      </c>
      <c r="F126" s="4">
        <f t="shared" si="3"/>
        <v>0.98</v>
      </c>
      <c r="G126" s="3" t="s">
        <v>296</v>
      </c>
      <c r="I126" s="3" t="s">
        <v>286</v>
      </c>
    </row>
    <row r="127" spans="1:9" x14ac:dyDescent="0.3">
      <c r="A127" s="3" t="s">
        <v>162</v>
      </c>
      <c r="B127">
        <v>212</v>
      </c>
      <c r="C127">
        <v>214</v>
      </c>
      <c r="D127">
        <f t="shared" si="4"/>
        <v>2</v>
      </c>
      <c r="E127">
        <v>1.91</v>
      </c>
      <c r="F127" s="4">
        <f t="shared" si="3"/>
        <v>0.95499999999999996</v>
      </c>
      <c r="G127" s="3" t="s">
        <v>297</v>
      </c>
      <c r="I127" s="3" t="s">
        <v>286</v>
      </c>
    </row>
    <row r="128" spans="1:9" x14ac:dyDescent="0.3">
      <c r="A128" s="3" t="s">
        <v>162</v>
      </c>
      <c r="B128">
        <v>214</v>
      </c>
      <c r="C128">
        <v>216</v>
      </c>
      <c r="D128">
        <f t="shared" si="4"/>
        <v>2</v>
      </c>
      <c r="E128">
        <v>1.94</v>
      </c>
      <c r="F128" s="4">
        <f t="shared" si="3"/>
        <v>0.97</v>
      </c>
      <c r="G128" s="3" t="s">
        <v>298</v>
      </c>
      <c r="I128" s="3" t="s">
        <v>286</v>
      </c>
    </row>
    <row r="129" spans="1:9" x14ac:dyDescent="0.3">
      <c r="A129" s="3" t="s">
        <v>162</v>
      </c>
      <c r="F129" s="4"/>
      <c r="G129" s="3" t="s">
        <v>299</v>
      </c>
      <c r="H129" s="5" t="s">
        <v>173</v>
      </c>
      <c r="I129" s="3" t="s">
        <v>286</v>
      </c>
    </row>
    <row r="130" spans="1:9" x14ac:dyDescent="0.3">
      <c r="A130" s="3" t="s">
        <v>162</v>
      </c>
      <c r="B130">
        <v>216</v>
      </c>
      <c r="C130">
        <v>218</v>
      </c>
      <c r="D130">
        <f t="shared" si="4"/>
        <v>2</v>
      </c>
      <c r="E130">
        <v>2</v>
      </c>
      <c r="F130" s="4">
        <f t="shared" si="3"/>
        <v>1</v>
      </c>
      <c r="G130" s="3" t="s">
        <v>300</v>
      </c>
      <c r="I130" s="3" t="s">
        <v>286</v>
      </c>
    </row>
    <row r="131" spans="1:9" x14ac:dyDescent="0.3">
      <c r="A131" s="3" t="s">
        <v>162</v>
      </c>
      <c r="B131">
        <v>218</v>
      </c>
      <c r="C131">
        <v>220</v>
      </c>
      <c r="D131">
        <f t="shared" si="4"/>
        <v>2</v>
      </c>
      <c r="E131">
        <v>1.9</v>
      </c>
      <c r="F131" s="4">
        <f t="shared" ref="F131:F194" si="5">(E131/D131)*100%</f>
        <v>0.95</v>
      </c>
      <c r="G131" s="3" t="s">
        <v>301</v>
      </c>
      <c r="I131" s="3" t="s">
        <v>286</v>
      </c>
    </row>
    <row r="132" spans="1:9" x14ac:dyDescent="0.3">
      <c r="A132" s="3" t="s">
        <v>162</v>
      </c>
      <c r="B132">
        <v>220</v>
      </c>
      <c r="C132">
        <v>221.82</v>
      </c>
      <c r="D132">
        <f t="shared" si="4"/>
        <v>1.8199999999999932</v>
      </c>
      <c r="E132">
        <v>1.77</v>
      </c>
      <c r="F132" s="4">
        <f t="shared" si="5"/>
        <v>0.97252747252747618</v>
      </c>
      <c r="G132" s="3" t="s">
        <v>302</v>
      </c>
      <c r="I132" s="3" t="s">
        <v>286</v>
      </c>
    </row>
    <row r="133" spans="1:9" x14ac:dyDescent="0.3">
      <c r="A133" s="3" t="s">
        <v>162</v>
      </c>
      <c r="B133">
        <v>221.82</v>
      </c>
      <c r="C133">
        <v>222.63</v>
      </c>
      <c r="D133">
        <f t="shared" si="4"/>
        <v>0.81000000000000227</v>
      </c>
      <c r="E133">
        <v>0.83</v>
      </c>
      <c r="F133" s="4">
        <f t="shared" si="5"/>
        <v>1.0246913580246884</v>
      </c>
      <c r="G133" s="3" t="s">
        <v>303</v>
      </c>
      <c r="I133" s="3" t="s">
        <v>286</v>
      </c>
    </row>
    <row r="134" spans="1:9" x14ac:dyDescent="0.3">
      <c r="A134" s="3" t="s">
        <v>162</v>
      </c>
      <c r="B134">
        <v>222.63</v>
      </c>
      <c r="C134">
        <v>224</v>
      </c>
      <c r="D134">
        <f t="shared" si="4"/>
        <v>1.3700000000000045</v>
      </c>
      <c r="E134">
        <v>1.34</v>
      </c>
      <c r="F134" s="4">
        <f t="shared" si="5"/>
        <v>0.9781021897810187</v>
      </c>
      <c r="G134" s="3" t="s">
        <v>304</v>
      </c>
      <c r="I134" s="3" t="s">
        <v>286</v>
      </c>
    </row>
    <row r="135" spans="1:9" x14ac:dyDescent="0.3">
      <c r="A135" s="3" t="s">
        <v>162</v>
      </c>
      <c r="B135">
        <v>224</v>
      </c>
      <c r="C135">
        <v>225.55</v>
      </c>
      <c r="D135">
        <f t="shared" si="4"/>
        <v>1.5500000000000114</v>
      </c>
      <c r="E135">
        <v>1.5</v>
      </c>
      <c r="F135" s="4">
        <f t="shared" si="5"/>
        <v>0.96774193548386389</v>
      </c>
      <c r="G135" s="3" t="s">
        <v>305</v>
      </c>
      <c r="I135" s="3" t="s">
        <v>286</v>
      </c>
    </row>
    <row r="136" spans="1:9" x14ac:dyDescent="0.3">
      <c r="A136" s="3" t="s">
        <v>162</v>
      </c>
      <c r="B136">
        <v>225.55</v>
      </c>
      <c r="C136">
        <v>227.05</v>
      </c>
      <c r="D136">
        <f t="shared" si="4"/>
        <v>1.5</v>
      </c>
      <c r="E136">
        <v>1.49</v>
      </c>
      <c r="F136" s="4">
        <f t="shared" si="5"/>
        <v>0.99333333333333329</v>
      </c>
      <c r="G136" s="3" t="s">
        <v>306</v>
      </c>
      <c r="I136" s="3" t="s">
        <v>286</v>
      </c>
    </row>
    <row r="137" spans="1:9" x14ac:dyDescent="0.3">
      <c r="A137" s="3" t="s">
        <v>162</v>
      </c>
      <c r="F137" s="4"/>
      <c r="G137" s="3" t="s">
        <v>307</v>
      </c>
      <c r="H137" s="5" t="s">
        <v>181</v>
      </c>
      <c r="I137" s="3" t="s">
        <v>286</v>
      </c>
    </row>
    <row r="138" spans="1:9" x14ac:dyDescent="0.3">
      <c r="A138" s="3" t="s">
        <v>162</v>
      </c>
      <c r="B138">
        <v>227.05</v>
      </c>
      <c r="C138">
        <v>228.32</v>
      </c>
      <c r="D138">
        <f t="shared" si="4"/>
        <v>1.2699999999999818</v>
      </c>
      <c r="E138">
        <v>1</v>
      </c>
      <c r="F138" s="4">
        <f t="shared" si="5"/>
        <v>0.78740157480316086</v>
      </c>
      <c r="G138" s="3" t="s">
        <v>308</v>
      </c>
      <c r="I138" s="3" t="s">
        <v>286</v>
      </c>
    </row>
    <row r="139" spans="1:9" x14ac:dyDescent="0.3">
      <c r="A139" s="3" t="s">
        <v>162</v>
      </c>
      <c r="B139">
        <v>228.32</v>
      </c>
      <c r="C139">
        <v>230</v>
      </c>
      <c r="D139">
        <f t="shared" si="4"/>
        <v>1.6800000000000068</v>
      </c>
      <c r="E139">
        <v>1.64</v>
      </c>
      <c r="F139" s="4">
        <f t="shared" si="5"/>
        <v>0.97619047619047217</v>
      </c>
      <c r="G139" s="3" t="s">
        <v>309</v>
      </c>
      <c r="I139" s="3" t="s">
        <v>286</v>
      </c>
    </row>
    <row r="140" spans="1:9" x14ac:dyDescent="0.3">
      <c r="A140" s="3" t="s">
        <v>162</v>
      </c>
      <c r="B140">
        <v>230</v>
      </c>
      <c r="C140">
        <v>232</v>
      </c>
      <c r="D140">
        <f t="shared" si="4"/>
        <v>2</v>
      </c>
      <c r="E140">
        <v>1.88</v>
      </c>
      <c r="F140" s="4">
        <f t="shared" si="5"/>
        <v>0.94</v>
      </c>
      <c r="G140" s="3" t="s">
        <v>310</v>
      </c>
      <c r="I140" s="3" t="s">
        <v>286</v>
      </c>
    </row>
    <row r="141" spans="1:9" x14ac:dyDescent="0.3">
      <c r="A141" s="3" t="s">
        <v>162</v>
      </c>
      <c r="B141">
        <v>232</v>
      </c>
      <c r="C141">
        <v>233.44</v>
      </c>
      <c r="D141">
        <f t="shared" si="4"/>
        <v>1.4399999999999977</v>
      </c>
      <c r="E141">
        <v>1.39</v>
      </c>
      <c r="F141" s="4">
        <f t="shared" si="5"/>
        <v>0.96527777777777923</v>
      </c>
      <c r="G141" s="3" t="s">
        <v>311</v>
      </c>
      <c r="I141" s="3" t="s">
        <v>286</v>
      </c>
    </row>
    <row r="142" spans="1:9" x14ac:dyDescent="0.3">
      <c r="A142" s="3" t="s">
        <v>162</v>
      </c>
      <c r="B142">
        <v>233.44</v>
      </c>
      <c r="C142">
        <v>234.31</v>
      </c>
      <c r="D142">
        <f t="shared" si="4"/>
        <v>0.87000000000000455</v>
      </c>
      <c r="E142">
        <v>1.66</v>
      </c>
      <c r="F142" s="4">
        <f t="shared" si="5"/>
        <v>1.9080459770114842</v>
      </c>
      <c r="G142" s="3" t="s">
        <v>312</v>
      </c>
      <c r="I142" s="3" t="s">
        <v>286</v>
      </c>
    </row>
    <row r="143" spans="1:9" x14ac:dyDescent="0.3">
      <c r="A143" s="3" t="s">
        <v>162</v>
      </c>
      <c r="B143">
        <v>234.31</v>
      </c>
      <c r="C143">
        <v>236</v>
      </c>
      <c r="D143">
        <f t="shared" si="4"/>
        <v>1.6899999999999977</v>
      </c>
      <c r="E143">
        <v>1.66</v>
      </c>
      <c r="F143" s="4">
        <f t="shared" si="5"/>
        <v>0.98224852071006041</v>
      </c>
      <c r="G143" s="3" t="s">
        <v>313</v>
      </c>
      <c r="I143" s="3" t="s">
        <v>286</v>
      </c>
    </row>
    <row r="144" spans="1:9" x14ac:dyDescent="0.3">
      <c r="A144" s="3" t="s">
        <v>162</v>
      </c>
      <c r="B144">
        <v>236</v>
      </c>
      <c r="C144">
        <v>237.5</v>
      </c>
      <c r="D144">
        <f t="shared" si="4"/>
        <v>1.5</v>
      </c>
      <c r="E144">
        <v>1.47</v>
      </c>
      <c r="F144" s="4">
        <f t="shared" si="5"/>
        <v>0.98</v>
      </c>
      <c r="G144" s="3" t="s">
        <v>314</v>
      </c>
      <c r="I144" s="3" t="s">
        <v>286</v>
      </c>
    </row>
    <row r="145" spans="1:9" x14ac:dyDescent="0.3">
      <c r="A145" s="3" t="s">
        <v>162</v>
      </c>
      <c r="F145" s="4"/>
      <c r="G145" s="3" t="s">
        <v>315</v>
      </c>
      <c r="H145" s="5" t="s">
        <v>164</v>
      </c>
      <c r="I145" s="3" t="s">
        <v>286</v>
      </c>
    </row>
    <row r="146" spans="1:9" x14ac:dyDescent="0.3">
      <c r="A146" s="3" t="s">
        <v>162</v>
      </c>
      <c r="B146">
        <v>237.5</v>
      </c>
      <c r="C146">
        <v>239</v>
      </c>
      <c r="D146">
        <f t="shared" si="4"/>
        <v>1.5</v>
      </c>
      <c r="E146">
        <v>1.5</v>
      </c>
      <c r="F146" s="4">
        <f t="shared" si="5"/>
        <v>1</v>
      </c>
      <c r="G146" s="3" t="s">
        <v>316</v>
      </c>
      <c r="I146" s="3" t="s">
        <v>286</v>
      </c>
    </row>
    <row r="147" spans="1:9" x14ac:dyDescent="0.3">
      <c r="A147" s="3" t="s">
        <v>162</v>
      </c>
      <c r="B147">
        <v>239</v>
      </c>
      <c r="C147">
        <v>241</v>
      </c>
      <c r="D147">
        <f t="shared" si="4"/>
        <v>2</v>
      </c>
      <c r="E147">
        <v>1.85</v>
      </c>
      <c r="F147" s="4">
        <f t="shared" si="5"/>
        <v>0.92500000000000004</v>
      </c>
      <c r="G147" s="3" t="s">
        <v>317</v>
      </c>
      <c r="I147" s="3" t="s">
        <v>286</v>
      </c>
    </row>
    <row r="148" spans="1:9" x14ac:dyDescent="0.3">
      <c r="A148" s="3" t="s">
        <v>162</v>
      </c>
      <c r="B148">
        <v>241</v>
      </c>
      <c r="C148">
        <v>243</v>
      </c>
      <c r="D148">
        <f t="shared" si="4"/>
        <v>2</v>
      </c>
      <c r="E148">
        <v>1.86</v>
      </c>
      <c r="F148" s="4">
        <f t="shared" si="5"/>
        <v>0.93</v>
      </c>
      <c r="G148" s="3" t="s">
        <v>318</v>
      </c>
      <c r="I148" s="3" t="s">
        <v>286</v>
      </c>
    </row>
    <row r="149" spans="1:9" x14ac:dyDescent="0.3">
      <c r="A149" s="3" t="s">
        <v>162</v>
      </c>
      <c r="B149">
        <v>243</v>
      </c>
      <c r="C149">
        <v>245</v>
      </c>
      <c r="D149">
        <f t="shared" si="4"/>
        <v>2</v>
      </c>
      <c r="E149">
        <v>1.76</v>
      </c>
      <c r="F149" s="4">
        <f t="shared" si="5"/>
        <v>0.88</v>
      </c>
      <c r="G149" s="3" t="s">
        <v>319</v>
      </c>
      <c r="I149" s="3" t="s">
        <v>286</v>
      </c>
    </row>
    <row r="150" spans="1:9" x14ac:dyDescent="0.3">
      <c r="A150" s="3" t="s">
        <v>162</v>
      </c>
      <c r="B150">
        <v>245</v>
      </c>
      <c r="C150">
        <v>247</v>
      </c>
      <c r="D150">
        <f t="shared" si="4"/>
        <v>2</v>
      </c>
      <c r="E150">
        <v>1.33</v>
      </c>
      <c r="F150" s="4">
        <f t="shared" si="5"/>
        <v>0.66500000000000004</v>
      </c>
      <c r="G150" s="3" t="s">
        <v>320</v>
      </c>
      <c r="I150" s="3" t="s">
        <v>286</v>
      </c>
    </row>
    <row r="151" spans="1:9" x14ac:dyDescent="0.3">
      <c r="A151" s="3" t="s">
        <v>162</v>
      </c>
      <c r="F151" s="4"/>
      <c r="G151" s="3" t="s">
        <v>321</v>
      </c>
      <c r="H151" s="5" t="s">
        <v>190</v>
      </c>
      <c r="I151" s="3" t="s">
        <v>286</v>
      </c>
    </row>
    <row r="152" spans="1:9" x14ac:dyDescent="0.3">
      <c r="A152" s="3" t="s">
        <v>162</v>
      </c>
      <c r="B152">
        <v>247</v>
      </c>
      <c r="C152">
        <v>249</v>
      </c>
      <c r="D152">
        <f t="shared" si="4"/>
        <v>2</v>
      </c>
      <c r="E152">
        <v>1.48</v>
      </c>
      <c r="F152" s="4">
        <f t="shared" si="5"/>
        <v>0.74</v>
      </c>
      <c r="G152" s="3" t="s">
        <v>322</v>
      </c>
      <c r="I152" s="3" t="s">
        <v>286</v>
      </c>
    </row>
    <row r="153" spans="1:9" x14ac:dyDescent="0.3">
      <c r="A153" s="3" t="s">
        <v>162</v>
      </c>
      <c r="B153">
        <v>249</v>
      </c>
      <c r="C153">
        <v>251</v>
      </c>
      <c r="D153">
        <f t="shared" si="4"/>
        <v>2</v>
      </c>
      <c r="E153">
        <v>1.79</v>
      </c>
      <c r="F153" s="4">
        <f t="shared" si="5"/>
        <v>0.89500000000000002</v>
      </c>
      <c r="G153" s="3" t="s">
        <v>323</v>
      </c>
      <c r="I153" s="3" t="s">
        <v>286</v>
      </c>
    </row>
    <row r="154" spans="1:9" x14ac:dyDescent="0.3">
      <c r="A154" s="3" t="s">
        <v>162</v>
      </c>
      <c r="B154">
        <v>251</v>
      </c>
      <c r="C154">
        <v>253</v>
      </c>
      <c r="D154">
        <f t="shared" si="4"/>
        <v>2</v>
      </c>
      <c r="E154">
        <v>1.54</v>
      </c>
      <c r="F154" s="4">
        <f t="shared" si="5"/>
        <v>0.77</v>
      </c>
      <c r="G154" s="3" t="s">
        <v>324</v>
      </c>
      <c r="I154" s="3" t="s">
        <v>286</v>
      </c>
    </row>
    <row r="155" spans="1:9" x14ac:dyDescent="0.3">
      <c r="A155" s="3" t="s">
        <v>162</v>
      </c>
      <c r="B155">
        <v>253</v>
      </c>
      <c r="C155">
        <v>255</v>
      </c>
      <c r="D155">
        <f t="shared" si="4"/>
        <v>2</v>
      </c>
      <c r="E155">
        <v>1.76</v>
      </c>
      <c r="F155" s="4">
        <f t="shared" si="5"/>
        <v>0.88</v>
      </c>
      <c r="G155" s="3" t="s">
        <v>325</v>
      </c>
      <c r="I155" s="3" t="s">
        <v>286</v>
      </c>
    </row>
    <row r="156" spans="1:9" x14ac:dyDescent="0.3">
      <c r="A156" s="3" t="s">
        <v>162</v>
      </c>
      <c r="B156">
        <v>255</v>
      </c>
      <c r="C156">
        <v>257</v>
      </c>
      <c r="D156">
        <f t="shared" si="4"/>
        <v>2</v>
      </c>
      <c r="E156">
        <v>1.8</v>
      </c>
      <c r="F156" s="4">
        <f t="shared" si="5"/>
        <v>0.9</v>
      </c>
      <c r="G156" s="3" t="s">
        <v>326</v>
      </c>
      <c r="I156" s="3" t="s">
        <v>327</v>
      </c>
    </row>
    <row r="157" spans="1:9" x14ac:dyDescent="0.3">
      <c r="A157" s="3" t="s">
        <v>162</v>
      </c>
      <c r="B157">
        <v>257</v>
      </c>
      <c r="C157">
        <v>258</v>
      </c>
      <c r="D157">
        <f t="shared" si="4"/>
        <v>1</v>
      </c>
      <c r="E157">
        <v>0.88</v>
      </c>
      <c r="F157" s="4">
        <f t="shared" si="5"/>
        <v>0.88</v>
      </c>
      <c r="G157" s="3" t="s">
        <v>328</v>
      </c>
      <c r="I157" s="3" t="s">
        <v>327</v>
      </c>
    </row>
    <row r="158" spans="1:9" x14ac:dyDescent="0.3">
      <c r="A158" s="3" t="s">
        <v>162</v>
      </c>
      <c r="B158">
        <v>258</v>
      </c>
      <c r="C158">
        <v>260</v>
      </c>
      <c r="D158">
        <f t="shared" si="4"/>
        <v>2</v>
      </c>
      <c r="E158">
        <v>2</v>
      </c>
      <c r="F158" s="4">
        <f t="shared" si="5"/>
        <v>1</v>
      </c>
      <c r="G158" s="3" t="s">
        <v>329</v>
      </c>
      <c r="I158" s="3" t="s">
        <v>327</v>
      </c>
    </row>
    <row r="159" spans="1:9" x14ac:dyDescent="0.3">
      <c r="A159" s="3" t="s">
        <v>162</v>
      </c>
      <c r="B159">
        <v>260</v>
      </c>
      <c r="C159">
        <v>262</v>
      </c>
      <c r="D159">
        <f t="shared" si="4"/>
        <v>2</v>
      </c>
      <c r="E159">
        <v>1.99</v>
      </c>
      <c r="F159" s="4">
        <f t="shared" si="5"/>
        <v>0.995</v>
      </c>
      <c r="G159" s="3" t="s">
        <v>330</v>
      </c>
      <c r="I159" s="3" t="s">
        <v>327</v>
      </c>
    </row>
    <row r="160" spans="1:9" x14ac:dyDescent="0.3">
      <c r="A160" s="3" t="s">
        <v>162</v>
      </c>
      <c r="D160">
        <f t="shared" si="4"/>
        <v>0</v>
      </c>
      <c r="F160" s="4" t="e">
        <f t="shared" si="5"/>
        <v>#DIV/0!</v>
      </c>
      <c r="G160" s="3" t="s">
        <v>331</v>
      </c>
      <c r="I160" s="3" t="s">
        <v>327</v>
      </c>
    </row>
    <row r="161" spans="1:9" x14ac:dyDescent="0.3">
      <c r="A161" s="3" t="s">
        <v>162</v>
      </c>
      <c r="D161">
        <f t="shared" si="4"/>
        <v>0</v>
      </c>
      <c r="F161" s="4" t="e">
        <f t="shared" si="5"/>
        <v>#DIV/0!</v>
      </c>
      <c r="G161" s="3" t="s">
        <v>332</v>
      </c>
      <c r="I161" s="3" t="s">
        <v>327</v>
      </c>
    </row>
    <row r="162" spans="1:9" x14ac:dyDescent="0.3">
      <c r="A162" s="3" t="s">
        <v>162</v>
      </c>
      <c r="D162">
        <f t="shared" si="4"/>
        <v>0</v>
      </c>
      <c r="F162" s="4" t="e">
        <f t="shared" si="5"/>
        <v>#DIV/0!</v>
      </c>
      <c r="G162" s="3" t="s">
        <v>333</v>
      </c>
      <c r="I162" s="3" t="s">
        <v>327</v>
      </c>
    </row>
    <row r="163" spans="1:9" x14ac:dyDescent="0.3">
      <c r="A163" s="3" t="s">
        <v>162</v>
      </c>
      <c r="D163">
        <f t="shared" si="4"/>
        <v>0</v>
      </c>
      <c r="F163" s="4" t="e">
        <f t="shared" si="5"/>
        <v>#DIV/0!</v>
      </c>
      <c r="G163" s="3" t="s">
        <v>334</v>
      </c>
      <c r="I163" s="3" t="s">
        <v>327</v>
      </c>
    </row>
    <row r="164" spans="1:9" x14ac:dyDescent="0.3">
      <c r="A164" s="3" t="s">
        <v>162</v>
      </c>
      <c r="D164">
        <f t="shared" si="4"/>
        <v>0</v>
      </c>
      <c r="F164" s="4" t="e">
        <f t="shared" si="5"/>
        <v>#DIV/0!</v>
      </c>
      <c r="G164" s="3" t="s">
        <v>335</v>
      </c>
      <c r="I164" s="3" t="s">
        <v>327</v>
      </c>
    </row>
    <row r="165" spans="1:9" x14ac:dyDescent="0.3">
      <c r="A165" s="3" t="s">
        <v>162</v>
      </c>
      <c r="D165">
        <f t="shared" si="4"/>
        <v>0</v>
      </c>
      <c r="F165" s="4" t="e">
        <f t="shared" si="5"/>
        <v>#DIV/0!</v>
      </c>
      <c r="G165" s="3" t="s">
        <v>336</v>
      </c>
      <c r="I165" s="3" t="s">
        <v>327</v>
      </c>
    </row>
    <row r="166" spans="1:9" x14ac:dyDescent="0.3">
      <c r="A166" s="3" t="s">
        <v>162</v>
      </c>
      <c r="D166">
        <f t="shared" si="4"/>
        <v>0</v>
      </c>
      <c r="F166" s="4" t="e">
        <f t="shared" si="5"/>
        <v>#DIV/0!</v>
      </c>
      <c r="G166" s="3" t="s">
        <v>337</v>
      </c>
      <c r="I166" s="3" t="s">
        <v>327</v>
      </c>
    </row>
    <row r="167" spans="1:9" x14ac:dyDescent="0.3">
      <c r="A167" s="3" t="s">
        <v>162</v>
      </c>
      <c r="D167">
        <f t="shared" si="4"/>
        <v>0</v>
      </c>
      <c r="F167" s="4" t="e">
        <f t="shared" si="5"/>
        <v>#DIV/0!</v>
      </c>
      <c r="G167" s="3" t="s">
        <v>338</v>
      </c>
      <c r="I167" s="3" t="s">
        <v>327</v>
      </c>
    </row>
    <row r="168" spans="1:9" x14ac:dyDescent="0.3">
      <c r="A168" s="3" t="s">
        <v>162</v>
      </c>
      <c r="D168">
        <f t="shared" si="4"/>
        <v>0</v>
      </c>
      <c r="F168" s="4" t="e">
        <f t="shared" si="5"/>
        <v>#DIV/0!</v>
      </c>
      <c r="G168" s="3" t="s">
        <v>339</v>
      </c>
      <c r="I168" s="3" t="s">
        <v>327</v>
      </c>
    </row>
    <row r="169" spans="1:9" x14ac:dyDescent="0.3">
      <c r="A169" s="3" t="s">
        <v>162</v>
      </c>
      <c r="D169">
        <f t="shared" si="4"/>
        <v>0</v>
      </c>
      <c r="F169" s="4" t="e">
        <f t="shared" si="5"/>
        <v>#DIV/0!</v>
      </c>
      <c r="G169" s="3" t="s">
        <v>340</v>
      </c>
      <c r="I169" s="3" t="s">
        <v>327</v>
      </c>
    </row>
    <row r="170" spans="1:9" x14ac:dyDescent="0.3">
      <c r="A170" s="3" t="s">
        <v>162</v>
      </c>
      <c r="D170">
        <f t="shared" si="4"/>
        <v>0</v>
      </c>
      <c r="F170" s="4" t="e">
        <f t="shared" si="5"/>
        <v>#DIV/0!</v>
      </c>
      <c r="G170" s="3" t="s">
        <v>341</v>
      </c>
      <c r="I170" s="3" t="s">
        <v>327</v>
      </c>
    </row>
    <row r="171" spans="1:9" x14ac:dyDescent="0.3">
      <c r="A171" s="3" t="s">
        <v>162</v>
      </c>
      <c r="D171">
        <f t="shared" si="4"/>
        <v>0</v>
      </c>
      <c r="F171" s="4" t="e">
        <f t="shared" si="5"/>
        <v>#DIV/0!</v>
      </c>
      <c r="G171" s="3" t="s">
        <v>342</v>
      </c>
      <c r="I171" s="3" t="s">
        <v>327</v>
      </c>
    </row>
    <row r="172" spans="1:9" x14ac:dyDescent="0.3">
      <c r="A172" s="3" t="s">
        <v>162</v>
      </c>
      <c r="D172">
        <f t="shared" ref="D172:D235" si="6">C172-B172</f>
        <v>0</v>
      </c>
      <c r="F172" s="4" t="e">
        <f t="shared" si="5"/>
        <v>#DIV/0!</v>
      </c>
      <c r="G172" s="3" t="s">
        <v>343</v>
      </c>
      <c r="I172" s="3" t="s">
        <v>327</v>
      </c>
    </row>
    <row r="173" spans="1:9" x14ac:dyDescent="0.3">
      <c r="A173" s="3" t="s">
        <v>162</v>
      </c>
      <c r="D173">
        <f t="shared" si="6"/>
        <v>0</v>
      </c>
      <c r="F173" s="4" t="e">
        <f t="shared" si="5"/>
        <v>#DIV/0!</v>
      </c>
      <c r="G173" s="3" t="s">
        <v>344</v>
      </c>
      <c r="I173" s="3" t="s">
        <v>327</v>
      </c>
    </row>
    <row r="174" spans="1:9" x14ac:dyDescent="0.3">
      <c r="A174" s="3" t="s">
        <v>162</v>
      </c>
      <c r="D174">
        <f t="shared" si="6"/>
        <v>0</v>
      </c>
      <c r="F174" s="4" t="e">
        <f t="shared" si="5"/>
        <v>#DIV/0!</v>
      </c>
      <c r="G174" s="3" t="s">
        <v>345</v>
      </c>
      <c r="I174" s="3" t="s">
        <v>327</v>
      </c>
    </row>
    <row r="175" spans="1:9" x14ac:dyDescent="0.3">
      <c r="A175" s="3" t="s">
        <v>162</v>
      </c>
      <c r="D175">
        <f t="shared" si="6"/>
        <v>0</v>
      </c>
      <c r="F175" s="4" t="e">
        <f t="shared" si="5"/>
        <v>#DIV/0!</v>
      </c>
      <c r="G175" s="3" t="s">
        <v>346</v>
      </c>
      <c r="I175" s="3" t="s">
        <v>327</v>
      </c>
    </row>
    <row r="176" spans="1:9" x14ac:dyDescent="0.3">
      <c r="A176" s="3" t="s">
        <v>162</v>
      </c>
      <c r="D176">
        <f t="shared" si="6"/>
        <v>0</v>
      </c>
      <c r="F176" s="4" t="e">
        <f t="shared" si="5"/>
        <v>#DIV/0!</v>
      </c>
      <c r="G176" s="3" t="s">
        <v>347</v>
      </c>
      <c r="I176" s="3" t="s">
        <v>327</v>
      </c>
    </row>
    <row r="177" spans="1:9" x14ac:dyDescent="0.3">
      <c r="A177" s="3" t="s">
        <v>162</v>
      </c>
      <c r="D177">
        <f t="shared" si="6"/>
        <v>0</v>
      </c>
      <c r="F177" s="4" t="e">
        <f t="shared" si="5"/>
        <v>#DIV/0!</v>
      </c>
      <c r="G177" s="3" t="s">
        <v>348</v>
      </c>
      <c r="I177" s="3" t="s">
        <v>327</v>
      </c>
    </row>
    <row r="178" spans="1:9" x14ac:dyDescent="0.3">
      <c r="A178" s="3" t="s">
        <v>162</v>
      </c>
      <c r="D178">
        <f t="shared" si="6"/>
        <v>0</v>
      </c>
      <c r="F178" s="4" t="e">
        <f t="shared" si="5"/>
        <v>#DIV/0!</v>
      </c>
      <c r="G178" s="3" t="s">
        <v>349</v>
      </c>
      <c r="I178" s="3" t="s">
        <v>327</v>
      </c>
    </row>
    <row r="179" spans="1:9" x14ac:dyDescent="0.3">
      <c r="A179" s="3" t="s">
        <v>162</v>
      </c>
      <c r="D179">
        <f t="shared" si="6"/>
        <v>0</v>
      </c>
      <c r="F179" s="4" t="e">
        <f t="shared" si="5"/>
        <v>#DIV/0!</v>
      </c>
      <c r="G179" s="3" t="s">
        <v>350</v>
      </c>
      <c r="I179" s="3" t="s">
        <v>327</v>
      </c>
    </row>
    <row r="180" spans="1:9" x14ac:dyDescent="0.3">
      <c r="A180" s="3" t="s">
        <v>162</v>
      </c>
      <c r="D180">
        <f t="shared" si="6"/>
        <v>0</v>
      </c>
      <c r="F180" s="4" t="e">
        <f t="shared" si="5"/>
        <v>#DIV/0!</v>
      </c>
      <c r="G180" s="3" t="s">
        <v>351</v>
      </c>
      <c r="I180" s="3" t="s">
        <v>327</v>
      </c>
    </row>
    <row r="181" spans="1:9" x14ac:dyDescent="0.3">
      <c r="A181" s="3"/>
      <c r="D181">
        <f t="shared" si="6"/>
        <v>0</v>
      </c>
      <c r="F181" s="4" t="e">
        <f t="shared" si="5"/>
        <v>#DIV/0!</v>
      </c>
      <c r="G181" s="3" t="s">
        <v>352</v>
      </c>
      <c r="I181" s="3" t="s">
        <v>327</v>
      </c>
    </row>
    <row r="182" spans="1:9" x14ac:dyDescent="0.3">
      <c r="A182" s="3"/>
      <c r="D182">
        <f t="shared" si="6"/>
        <v>0</v>
      </c>
      <c r="F182" s="4" t="e">
        <f t="shared" si="5"/>
        <v>#DIV/0!</v>
      </c>
      <c r="G182" s="3" t="s">
        <v>353</v>
      </c>
      <c r="I182" s="3" t="s">
        <v>327</v>
      </c>
    </row>
    <row r="183" spans="1:9" x14ac:dyDescent="0.3">
      <c r="A183" s="3"/>
      <c r="D183">
        <f t="shared" si="6"/>
        <v>0</v>
      </c>
      <c r="F183" s="4" t="e">
        <f t="shared" si="5"/>
        <v>#DIV/0!</v>
      </c>
      <c r="G183" s="3" t="s">
        <v>354</v>
      </c>
      <c r="I183" s="3" t="s">
        <v>327</v>
      </c>
    </row>
    <row r="184" spans="1:9" x14ac:dyDescent="0.3">
      <c r="A184" s="3"/>
      <c r="D184">
        <f t="shared" si="6"/>
        <v>0</v>
      </c>
      <c r="F184" s="4" t="e">
        <f t="shared" si="5"/>
        <v>#DIV/0!</v>
      </c>
      <c r="G184" s="3" t="s">
        <v>355</v>
      </c>
      <c r="I184" s="3" t="s">
        <v>327</v>
      </c>
    </row>
    <row r="185" spans="1:9" x14ac:dyDescent="0.3">
      <c r="A185" s="3"/>
      <c r="D185">
        <f t="shared" si="6"/>
        <v>0</v>
      </c>
      <c r="F185" s="4" t="e">
        <f t="shared" si="5"/>
        <v>#DIV/0!</v>
      </c>
      <c r="G185" s="3" t="s">
        <v>356</v>
      </c>
      <c r="I185" s="3" t="s">
        <v>327</v>
      </c>
    </row>
    <row r="186" spans="1:9" x14ac:dyDescent="0.3">
      <c r="A186" s="3"/>
      <c r="D186">
        <f t="shared" si="6"/>
        <v>0</v>
      </c>
      <c r="F186" s="4" t="e">
        <f t="shared" si="5"/>
        <v>#DIV/0!</v>
      </c>
      <c r="G186" s="3" t="s">
        <v>357</v>
      </c>
      <c r="I186" s="3" t="s">
        <v>327</v>
      </c>
    </row>
    <row r="187" spans="1:9" x14ac:dyDescent="0.3">
      <c r="A187" s="3"/>
      <c r="D187">
        <f t="shared" si="6"/>
        <v>0</v>
      </c>
      <c r="F187" s="4" t="e">
        <f t="shared" si="5"/>
        <v>#DIV/0!</v>
      </c>
      <c r="G187" s="3" t="s">
        <v>358</v>
      </c>
      <c r="I187" s="3" t="s">
        <v>327</v>
      </c>
    </row>
    <row r="188" spans="1:9" x14ac:dyDescent="0.3">
      <c r="A188" s="3"/>
      <c r="D188">
        <f t="shared" si="6"/>
        <v>0</v>
      </c>
      <c r="F188" s="4" t="e">
        <f t="shared" si="5"/>
        <v>#DIV/0!</v>
      </c>
      <c r="G188" s="3" t="s">
        <v>359</v>
      </c>
      <c r="I188" s="3" t="s">
        <v>327</v>
      </c>
    </row>
    <row r="189" spans="1:9" x14ac:dyDescent="0.3">
      <c r="A189" s="3"/>
      <c r="D189">
        <f t="shared" si="6"/>
        <v>0</v>
      </c>
      <c r="F189" s="4" t="e">
        <f t="shared" si="5"/>
        <v>#DIV/0!</v>
      </c>
      <c r="G189" s="3" t="s">
        <v>360</v>
      </c>
      <c r="I189" s="3" t="s">
        <v>327</v>
      </c>
    </row>
    <row r="190" spans="1:9" x14ac:dyDescent="0.3">
      <c r="A190" s="3"/>
      <c r="D190">
        <f t="shared" si="6"/>
        <v>0</v>
      </c>
      <c r="F190" s="4" t="e">
        <f t="shared" si="5"/>
        <v>#DIV/0!</v>
      </c>
      <c r="G190" s="3" t="s">
        <v>361</v>
      </c>
      <c r="I190" s="3" t="s">
        <v>327</v>
      </c>
    </row>
    <row r="191" spans="1:9" x14ac:dyDescent="0.3">
      <c r="A191" s="3"/>
      <c r="D191">
        <f t="shared" si="6"/>
        <v>0</v>
      </c>
      <c r="F191" s="4" t="e">
        <f t="shared" si="5"/>
        <v>#DIV/0!</v>
      </c>
      <c r="G191" s="3" t="s">
        <v>362</v>
      </c>
      <c r="I191" s="3" t="s">
        <v>327</v>
      </c>
    </row>
    <row r="192" spans="1:9" x14ac:dyDescent="0.3">
      <c r="A192" s="3"/>
      <c r="D192">
        <f t="shared" si="6"/>
        <v>0</v>
      </c>
      <c r="F192" s="4" t="e">
        <f t="shared" si="5"/>
        <v>#DIV/0!</v>
      </c>
      <c r="G192" s="3" t="s">
        <v>363</v>
      </c>
      <c r="I192" s="3" t="s">
        <v>327</v>
      </c>
    </row>
    <row r="193" spans="1:9" x14ac:dyDescent="0.3">
      <c r="A193" s="3"/>
      <c r="D193">
        <f t="shared" si="6"/>
        <v>0</v>
      </c>
      <c r="F193" s="4" t="e">
        <f t="shared" si="5"/>
        <v>#DIV/0!</v>
      </c>
      <c r="G193" s="3" t="s">
        <v>364</v>
      </c>
      <c r="I193" s="3" t="s">
        <v>327</v>
      </c>
    </row>
    <row r="194" spans="1:9" x14ac:dyDescent="0.3">
      <c r="A194" s="3"/>
      <c r="D194">
        <f t="shared" si="6"/>
        <v>0</v>
      </c>
      <c r="F194" s="4" t="e">
        <f t="shared" si="5"/>
        <v>#DIV/0!</v>
      </c>
      <c r="G194" s="3" t="s">
        <v>365</v>
      </c>
      <c r="I194" s="3" t="s">
        <v>327</v>
      </c>
    </row>
    <row r="195" spans="1:9" x14ac:dyDescent="0.3">
      <c r="A195" s="3"/>
      <c r="D195">
        <f t="shared" si="6"/>
        <v>0</v>
      </c>
      <c r="F195" s="4" t="e">
        <f t="shared" ref="F195:F235" si="7">(E195/D195)*100%</f>
        <v>#DIV/0!</v>
      </c>
      <c r="G195" s="3" t="s">
        <v>366</v>
      </c>
      <c r="I195" s="3" t="s">
        <v>327</v>
      </c>
    </row>
    <row r="196" spans="1:9" x14ac:dyDescent="0.3">
      <c r="A196" s="3"/>
      <c r="D196">
        <f t="shared" si="6"/>
        <v>0</v>
      </c>
      <c r="F196" s="4" t="e">
        <f t="shared" si="7"/>
        <v>#DIV/0!</v>
      </c>
      <c r="G196" s="3" t="s">
        <v>367</v>
      </c>
      <c r="I196" s="3" t="s">
        <v>368</v>
      </c>
    </row>
    <row r="197" spans="1:9" x14ac:dyDescent="0.3">
      <c r="A197" s="3"/>
      <c r="D197">
        <f t="shared" si="6"/>
        <v>0</v>
      </c>
      <c r="F197" s="4" t="e">
        <f t="shared" si="7"/>
        <v>#DIV/0!</v>
      </c>
      <c r="G197" s="3" t="s">
        <v>369</v>
      </c>
      <c r="I197" s="3" t="s">
        <v>368</v>
      </c>
    </row>
    <row r="198" spans="1:9" x14ac:dyDescent="0.3">
      <c r="A198" s="3"/>
      <c r="D198">
        <f t="shared" si="6"/>
        <v>0</v>
      </c>
      <c r="F198" s="4" t="e">
        <f t="shared" si="7"/>
        <v>#DIV/0!</v>
      </c>
      <c r="G198" s="3" t="s">
        <v>370</v>
      </c>
      <c r="I198" s="3" t="s">
        <v>368</v>
      </c>
    </row>
    <row r="199" spans="1:9" x14ac:dyDescent="0.3">
      <c r="A199" s="3"/>
      <c r="D199">
        <f t="shared" si="6"/>
        <v>0</v>
      </c>
      <c r="F199" s="4" t="e">
        <f t="shared" si="7"/>
        <v>#DIV/0!</v>
      </c>
      <c r="G199" s="3" t="s">
        <v>371</v>
      </c>
      <c r="I199" s="3" t="s">
        <v>368</v>
      </c>
    </row>
    <row r="200" spans="1:9" x14ac:dyDescent="0.3">
      <c r="A200" s="3"/>
      <c r="D200">
        <f t="shared" si="6"/>
        <v>0</v>
      </c>
      <c r="F200" s="4" t="e">
        <f t="shared" si="7"/>
        <v>#DIV/0!</v>
      </c>
      <c r="G200" s="3" t="s">
        <v>372</v>
      </c>
      <c r="I200" s="3" t="s">
        <v>368</v>
      </c>
    </row>
    <row r="201" spans="1:9" x14ac:dyDescent="0.3">
      <c r="A201" s="3"/>
      <c r="D201">
        <f t="shared" si="6"/>
        <v>0</v>
      </c>
      <c r="F201" s="4" t="e">
        <f t="shared" si="7"/>
        <v>#DIV/0!</v>
      </c>
      <c r="G201" s="3" t="s">
        <v>373</v>
      </c>
      <c r="I201" s="3" t="s">
        <v>368</v>
      </c>
    </row>
    <row r="202" spans="1:9" x14ac:dyDescent="0.3">
      <c r="A202" s="3"/>
      <c r="D202">
        <f t="shared" si="6"/>
        <v>0</v>
      </c>
      <c r="F202" s="4" t="e">
        <f t="shared" si="7"/>
        <v>#DIV/0!</v>
      </c>
      <c r="G202" s="3" t="s">
        <v>374</v>
      </c>
      <c r="I202" s="3" t="s">
        <v>368</v>
      </c>
    </row>
    <row r="203" spans="1:9" x14ac:dyDescent="0.3">
      <c r="A203" s="3"/>
      <c r="D203">
        <f t="shared" si="6"/>
        <v>0</v>
      </c>
      <c r="F203" s="4" t="e">
        <f t="shared" si="7"/>
        <v>#DIV/0!</v>
      </c>
      <c r="G203" s="3" t="s">
        <v>375</v>
      </c>
      <c r="I203" s="3" t="s">
        <v>368</v>
      </c>
    </row>
    <row r="204" spans="1:9" x14ac:dyDescent="0.3">
      <c r="A204" s="3"/>
      <c r="D204">
        <f t="shared" si="6"/>
        <v>0</v>
      </c>
      <c r="F204" s="4" t="e">
        <f t="shared" si="7"/>
        <v>#DIV/0!</v>
      </c>
      <c r="G204" s="3" t="s">
        <v>376</v>
      </c>
      <c r="I204" s="3" t="s">
        <v>368</v>
      </c>
    </row>
    <row r="205" spans="1:9" x14ac:dyDescent="0.3">
      <c r="A205" s="3"/>
      <c r="D205">
        <f t="shared" si="6"/>
        <v>0</v>
      </c>
      <c r="F205" s="4" t="e">
        <f t="shared" si="7"/>
        <v>#DIV/0!</v>
      </c>
      <c r="G205" s="3" t="s">
        <v>377</v>
      </c>
      <c r="I205" s="3" t="s">
        <v>368</v>
      </c>
    </row>
    <row r="206" spans="1:9" x14ac:dyDescent="0.3">
      <c r="A206" s="3"/>
      <c r="D206">
        <f t="shared" si="6"/>
        <v>0</v>
      </c>
      <c r="F206" s="4" t="e">
        <f t="shared" si="7"/>
        <v>#DIV/0!</v>
      </c>
      <c r="G206" s="3" t="s">
        <v>378</v>
      </c>
      <c r="I206" s="3" t="s">
        <v>368</v>
      </c>
    </row>
    <row r="207" spans="1:9" x14ac:dyDescent="0.3">
      <c r="A207" s="3"/>
      <c r="D207">
        <f t="shared" si="6"/>
        <v>0</v>
      </c>
      <c r="F207" s="4" t="e">
        <f t="shared" si="7"/>
        <v>#DIV/0!</v>
      </c>
      <c r="G207" s="3" t="s">
        <v>379</v>
      </c>
      <c r="I207" s="3" t="s">
        <v>368</v>
      </c>
    </row>
    <row r="208" spans="1:9" x14ac:dyDescent="0.3">
      <c r="A208" s="3"/>
      <c r="D208">
        <f t="shared" si="6"/>
        <v>0</v>
      </c>
      <c r="F208" s="4" t="e">
        <f t="shared" si="7"/>
        <v>#DIV/0!</v>
      </c>
      <c r="G208" s="3" t="s">
        <v>380</v>
      </c>
      <c r="I208" s="3" t="s">
        <v>368</v>
      </c>
    </row>
    <row r="209" spans="1:9" x14ac:dyDescent="0.3">
      <c r="A209" s="3"/>
      <c r="D209">
        <f t="shared" si="6"/>
        <v>0</v>
      </c>
      <c r="F209" s="4" t="e">
        <f t="shared" si="7"/>
        <v>#DIV/0!</v>
      </c>
      <c r="G209" s="3" t="s">
        <v>381</v>
      </c>
      <c r="I209" s="3" t="s">
        <v>368</v>
      </c>
    </row>
    <row r="210" spans="1:9" x14ac:dyDescent="0.3">
      <c r="A210" s="3"/>
      <c r="D210">
        <f t="shared" si="6"/>
        <v>0</v>
      </c>
      <c r="F210" s="4" t="e">
        <f t="shared" si="7"/>
        <v>#DIV/0!</v>
      </c>
      <c r="G210" s="3" t="s">
        <v>382</v>
      </c>
      <c r="I210" s="3" t="s">
        <v>368</v>
      </c>
    </row>
    <row r="211" spans="1:9" x14ac:dyDescent="0.3">
      <c r="A211" s="3"/>
      <c r="D211">
        <f t="shared" si="6"/>
        <v>0</v>
      </c>
      <c r="F211" s="4" t="e">
        <f t="shared" si="7"/>
        <v>#DIV/0!</v>
      </c>
      <c r="G211" s="3" t="s">
        <v>383</v>
      </c>
      <c r="I211" s="3" t="s">
        <v>368</v>
      </c>
    </row>
    <row r="212" spans="1:9" x14ac:dyDescent="0.3">
      <c r="A212" s="3"/>
      <c r="D212">
        <f t="shared" si="6"/>
        <v>0</v>
      </c>
      <c r="F212" s="4" t="e">
        <f t="shared" si="7"/>
        <v>#DIV/0!</v>
      </c>
      <c r="G212" s="3" t="s">
        <v>384</v>
      </c>
      <c r="I212" s="3" t="s">
        <v>368</v>
      </c>
    </row>
    <row r="213" spans="1:9" x14ac:dyDescent="0.3">
      <c r="A213" s="3"/>
      <c r="D213">
        <f t="shared" si="6"/>
        <v>0</v>
      </c>
      <c r="F213" s="4" t="e">
        <f t="shared" si="7"/>
        <v>#DIV/0!</v>
      </c>
      <c r="G213" s="3" t="s">
        <v>385</v>
      </c>
      <c r="I213" s="3" t="s">
        <v>368</v>
      </c>
    </row>
    <row r="214" spans="1:9" x14ac:dyDescent="0.3">
      <c r="A214" s="3"/>
      <c r="D214">
        <f t="shared" si="6"/>
        <v>0</v>
      </c>
      <c r="F214" s="4" t="e">
        <f t="shared" si="7"/>
        <v>#DIV/0!</v>
      </c>
      <c r="G214" s="3" t="s">
        <v>386</v>
      </c>
      <c r="I214" s="3" t="s">
        <v>368</v>
      </c>
    </row>
    <row r="215" spans="1:9" x14ac:dyDescent="0.3">
      <c r="A215" s="3"/>
      <c r="D215">
        <f t="shared" si="6"/>
        <v>0</v>
      </c>
      <c r="F215" s="4" t="e">
        <f t="shared" si="7"/>
        <v>#DIV/0!</v>
      </c>
      <c r="G215" s="3" t="s">
        <v>387</v>
      </c>
      <c r="I215" s="3" t="s">
        <v>368</v>
      </c>
    </row>
    <row r="216" spans="1:9" x14ac:dyDescent="0.3">
      <c r="A216" s="3"/>
      <c r="D216">
        <f t="shared" si="6"/>
        <v>0</v>
      </c>
      <c r="F216" s="4" t="e">
        <f t="shared" si="7"/>
        <v>#DIV/0!</v>
      </c>
      <c r="G216" s="3" t="s">
        <v>388</v>
      </c>
      <c r="I216" s="3" t="s">
        <v>368</v>
      </c>
    </row>
    <row r="217" spans="1:9" x14ac:dyDescent="0.3">
      <c r="A217" s="3"/>
      <c r="D217">
        <f t="shared" si="6"/>
        <v>0</v>
      </c>
      <c r="F217" s="4" t="e">
        <f t="shared" si="7"/>
        <v>#DIV/0!</v>
      </c>
      <c r="G217" s="3" t="s">
        <v>389</v>
      </c>
      <c r="I217" s="3" t="s">
        <v>368</v>
      </c>
    </row>
    <row r="218" spans="1:9" x14ac:dyDescent="0.3">
      <c r="A218" s="3"/>
      <c r="D218">
        <f t="shared" si="6"/>
        <v>0</v>
      </c>
      <c r="F218" s="4" t="e">
        <f t="shared" si="7"/>
        <v>#DIV/0!</v>
      </c>
      <c r="G218" s="3" t="s">
        <v>390</v>
      </c>
      <c r="I218" s="3" t="s">
        <v>368</v>
      </c>
    </row>
    <row r="219" spans="1:9" x14ac:dyDescent="0.3">
      <c r="A219" s="3"/>
      <c r="D219">
        <f t="shared" si="6"/>
        <v>0</v>
      </c>
      <c r="F219" s="4" t="e">
        <f t="shared" si="7"/>
        <v>#DIV/0!</v>
      </c>
      <c r="G219" s="3" t="s">
        <v>391</v>
      </c>
      <c r="I219" s="3" t="s">
        <v>368</v>
      </c>
    </row>
    <row r="220" spans="1:9" x14ac:dyDescent="0.3">
      <c r="A220" s="3"/>
      <c r="D220">
        <f t="shared" si="6"/>
        <v>0</v>
      </c>
      <c r="F220" s="4" t="e">
        <f t="shared" si="7"/>
        <v>#DIV/0!</v>
      </c>
      <c r="G220" s="3" t="s">
        <v>392</v>
      </c>
      <c r="I220" s="3" t="s">
        <v>368</v>
      </c>
    </row>
    <row r="221" spans="1:9" x14ac:dyDescent="0.3">
      <c r="A221" s="3"/>
      <c r="D221">
        <f t="shared" si="6"/>
        <v>0</v>
      </c>
      <c r="F221" s="4" t="e">
        <f t="shared" si="7"/>
        <v>#DIV/0!</v>
      </c>
      <c r="G221" s="3" t="s">
        <v>393</v>
      </c>
      <c r="I221" s="3" t="s">
        <v>368</v>
      </c>
    </row>
    <row r="222" spans="1:9" x14ac:dyDescent="0.3">
      <c r="A222" s="3"/>
      <c r="D222">
        <f t="shared" si="6"/>
        <v>0</v>
      </c>
      <c r="F222" s="4" t="e">
        <f t="shared" si="7"/>
        <v>#DIV/0!</v>
      </c>
      <c r="G222" s="3" t="s">
        <v>394</v>
      </c>
      <c r="I222" s="3" t="s">
        <v>368</v>
      </c>
    </row>
    <row r="223" spans="1:9" x14ac:dyDescent="0.3">
      <c r="A223" s="3"/>
      <c r="D223">
        <f t="shared" si="6"/>
        <v>0</v>
      </c>
      <c r="F223" s="4" t="e">
        <f t="shared" si="7"/>
        <v>#DIV/0!</v>
      </c>
      <c r="G223" s="3" t="s">
        <v>395</v>
      </c>
      <c r="I223" s="3" t="s">
        <v>368</v>
      </c>
    </row>
    <row r="224" spans="1:9" x14ac:dyDescent="0.3">
      <c r="A224" s="3"/>
      <c r="D224">
        <f t="shared" si="6"/>
        <v>0</v>
      </c>
      <c r="F224" s="4" t="e">
        <f t="shared" si="7"/>
        <v>#DIV/0!</v>
      </c>
      <c r="G224" s="3" t="s">
        <v>396</v>
      </c>
      <c r="I224" s="3" t="s">
        <v>368</v>
      </c>
    </row>
    <row r="225" spans="1:9" x14ac:dyDescent="0.3">
      <c r="A225" s="3"/>
      <c r="D225">
        <f t="shared" si="6"/>
        <v>0</v>
      </c>
      <c r="F225" s="4" t="e">
        <f t="shared" si="7"/>
        <v>#DIV/0!</v>
      </c>
      <c r="G225" s="3" t="s">
        <v>397</v>
      </c>
      <c r="I225" s="3" t="s">
        <v>368</v>
      </c>
    </row>
    <row r="226" spans="1:9" x14ac:dyDescent="0.3">
      <c r="A226" s="3"/>
      <c r="D226">
        <f t="shared" si="6"/>
        <v>0</v>
      </c>
      <c r="F226" s="4" t="e">
        <f t="shared" si="7"/>
        <v>#DIV/0!</v>
      </c>
      <c r="G226" s="3" t="s">
        <v>398</v>
      </c>
      <c r="I226" s="3" t="s">
        <v>368</v>
      </c>
    </row>
    <row r="227" spans="1:9" x14ac:dyDescent="0.3">
      <c r="A227" s="3"/>
      <c r="D227">
        <f t="shared" si="6"/>
        <v>0</v>
      </c>
      <c r="F227" s="4" t="e">
        <f t="shared" si="7"/>
        <v>#DIV/0!</v>
      </c>
      <c r="G227" s="3" t="s">
        <v>399</v>
      </c>
      <c r="I227" s="3" t="s">
        <v>368</v>
      </c>
    </row>
    <row r="228" spans="1:9" x14ac:dyDescent="0.3">
      <c r="A228" s="3"/>
      <c r="D228">
        <f t="shared" si="6"/>
        <v>0</v>
      </c>
      <c r="F228" s="4" t="e">
        <f t="shared" si="7"/>
        <v>#DIV/0!</v>
      </c>
      <c r="G228" s="3" t="s">
        <v>400</v>
      </c>
      <c r="I228" s="3" t="s">
        <v>368</v>
      </c>
    </row>
    <row r="229" spans="1:9" x14ac:dyDescent="0.3">
      <c r="A229" s="3"/>
      <c r="D229">
        <f t="shared" si="6"/>
        <v>0</v>
      </c>
      <c r="F229" s="4" t="e">
        <f t="shared" si="7"/>
        <v>#DIV/0!</v>
      </c>
      <c r="G229" s="3" t="s">
        <v>401</v>
      </c>
      <c r="I229" s="3" t="s">
        <v>368</v>
      </c>
    </row>
    <row r="230" spans="1:9" x14ac:dyDescent="0.3">
      <c r="A230" s="3"/>
      <c r="D230">
        <f t="shared" si="6"/>
        <v>0</v>
      </c>
      <c r="F230" s="4" t="e">
        <f t="shared" si="7"/>
        <v>#DIV/0!</v>
      </c>
      <c r="G230" s="3" t="s">
        <v>402</v>
      </c>
      <c r="I230" s="3" t="s">
        <v>368</v>
      </c>
    </row>
    <row r="231" spans="1:9" x14ac:dyDescent="0.3">
      <c r="A231" s="3"/>
      <c r="D231">
        <f t="shared" si="6"/>
        <v>0</v>
      </c>
      <c r="F231" s="4" t="e">
        <f t="shared" si="7"/>
        <v>#DIV/0!</v>
      </c>
      <c r="G231" s="3" t="s">
        <v>403</v>
      </c>
      <c r="I231" s="3" t="s">
        <v>368</v>
      </c>
    </row>
    <row r="232" spans="1:9" x14ac:dyDescent="0.3">
      <c r="A232" s="3"/>
      <c r="D232">
        <f t="shared" si="6"/>
        <v>0</v>
      </c>
      <c r="F232" s="4" t="e">
        <f t="shared" si="7"/>
        <v>#DIV/0!</v>
      </c>
      <c r="G232" s="3" t="s">
        <v>404</v>
      </c>
      <c r="I232" s="3" t="s">
        <v>368</v>
      </c>
    </row>
    <row r="233" spans="1:9" x14ac:dyDescent="0.3">
      <c r="A233" s="3"/>
      <c r="D233">
        <f t="shared" si="6"/>
        <v>0</v>
      </c>
      <c r="F233" s="4" t="e">
        <f t="shared" si="7"/>
        <v>#DIV/0!</v>
      </c>
      <c r="G233" s="3" t="s">
        <v>405</v>
      </c>
      <c r="I233" s="3" t="s">
        <v>368</v>
      </c>
    </row>
    <row r="234" spans="1:9" x14ac:dyDescent="0.3">
      <c r="A234" s="3"/>
      <c r="D234">
        <f t="shared" si="6"/>
        <v>0</v>
      </c>
      <c r="F234" s="4" t="e">
        <f t="shared" si="7"/>
        <v>#DIV/0!</v>
      </c>
      <c r="G234" s="3" t="s">
        <v>406</v>
      </c>
      <c r="I234" s="3" t="s">
        <v>368</v>
      </c>
    </row>
    <row r="235" spans="1:9" x14ac:dyDescent="0.3">
      <c r="A235" s="3"/>
      <c r="D235">
        <f t="shared" si="6"/>
        <v>0</v>
      </c>
      <c r="F235" s="4" t="e">
        <f t="shared" si="7"/>
        <v>#DIV/0!</v>
      </c>
      <c r="G235" s="3" t="s">
        <v>407</v>
      </c>
      <c r="I235" s="3" t="s">
        <v>368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Geotechnical (E)</vt:lpstr>
      <vt:lpstr>Magnetic Susceptibility</vt:lpstr>
      <vt:lpstr>Box Log</vt:lpstr>
      <vt:lpstr>Sampling (P)</vt:lpstr>
      <vt:lpstr>'Box Log'!Print_Area</vt:lpstr>
      <vt:lpstr>'Box Log'!Print_Titles</vt:lpstr>
      <vt:lpstr>'Geotechnical (E)'!Print_Titles</vt:lpstr>
      <vt:lpstr>'Magnetic Susceptibility'!Print_Titles</vt:lpstr>
      <vt:lpstr>'Sampling (P)'!Print_Titles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Scott Newman</cp:lastModifiedBy>
  <cp:lastPrinted>2023-06-30T15:51:03Z</cp:lastPrinted>
  <dcterms:created xsi:type="dcterms:W3CDTF">2022-01-11T21:54:24Z</dcterms:created>
  <dcterms:modified xsi:type="dcterms:W3CDTF">2024-05-22T13:58:38Z</dcterms:modified>
</cp:coreProperties>
</file>