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kmacfarl\YGS Tech Services\publications\YEG\2020\tech papers\0_layout\"/>
    </mc:Choice>
  </mc:AlternateContent>
  <bookViews>
    <workbookView xWindow="0" yWindow="0" windowWidth="28800" windowHeight="12300" activeTab="3"/>
  </bookViews>
  <sheets>
    <sheet name="Appendix A" sheetId="1" r:id="rId1"/>
    <sheet name="Appendix B" sheetId="2" r:id="rId2"/>
    <sheet name="Appendix C" sheetId="3" r:id="rId3"/>
    <sheet name="Appendix D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4" l="1"/>
  <c r="I16" i="4"/>
  <c r="J16" i="4"/>
  <c r="K16" i="4"/>
  <c r="L16" i="4"/>
  <c r="M16" i="4"/>
  <c r="N16" i="4"/>
  <c r="O16" i="4"/>
  <c r="Q16" i="4"/>
  <c r="V16" i="4"/>
  <c r="W16" i="4"/>
  <c r="X16" i="4"/>
  <c r="AB16" i="4"/>
  <c r="AC16" i="4"/>
  <c r="AD16" i="4"/>
  <c r="AH16" i="4"/>
  <c r="AJ16" i="4"/>
  <c r="AM16" i="4"/>
  <c r="AP16" i="4"/>
  <c r="AS16" i="4"/>
  <c r="AU16" i="4"/>
  <c r="AV16" i="4"/>
  <c r="AX16" i="4"/>
  <c r="AY16" i="4"/>
  <c r="AZ16" i="4"/>
  <c r="BG16" i="4"/>
  <c r="BM16" i="4"/>
  <c r="BP16" i="4"/>
  <c r="BS16" i="4"/>
  <c r="BT16" i="4"/>
  <c r="E16" i="4"/>
  <c r="F13" i="4"/>
  <c r="G13" i="4"/>
  <c r="I13" i="4"/>
  <c r="J13" i="4"/>
  <c r="K13" i="4"/>
  <c r="L13" i="4"/>
  <c r="M13" i="4"/>
  <c r="N13" i="4"/>
  <c r="O13" i="4"/>
  <c r="Q13" i="4"/>
  <c r="V13" i="4"/>
  <c r="W13" i="4"/>
  <c r="X13" i="4"/>
  <c r="AB13" i="4"/>
  <c r="AC13" i="4"/>
  <c r="AD13" i="4"/>
  <c r="AH13" i="4"/>
  <c r="AJ13" i="4"/>
  <c r="AM13" i="4"/>
  <c r="AP13" i="4"/>
  <c r="AS13" i="4"/>
  <c r="AU13" i="4"/>
  <c r="AV13" i="4"/>
  <c r="AX13" i="4"/>
  <c r="AY13" i="4"/>
  <c r="AZ13" i="4"/>
  <c r="BG13" i="4"/>
  <c r="BL13" i="4"/>
  <c r="BM13" i="4"/>
  <c r="BP13" i="4"/>
  <c r="BS13" i="4"/>
  <c r="BT13" i="4"/>
  <c r="E13" i="4"/>
  <c r="G78" i="3"/>
  <c r="H78" i="3"/>
  <c r="I78" i="3"/>
  <c r="J78" i="3"/>
  <c r="L78" i="3"/>
  <c r="M78" i="3"/>
  <c r="N78" i="3"/>
  <c r="O78" i="3"/>
  <c r="Q78" i="3"/>
  <c r="R78" i="3"/>
  <c r="S78" i="3"/>
  <c r="T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N78" i="3"/>
  <c r="BP78" i="3"/>
  <c r="F78" i="3"/>
  <c r="G68" i="3"/>
  <c r="H68" i="3"/>
  <c r="I68" i="3"/>
  <c r="J68" i="3"/>
  <c r="K68" i="3"/>
  <c r="L68" i="3"/>
  <c r="M68" i="3"/>
  <c r="N68" i="3"/>
  <c r="O68" i="3"/>
  <c r="Q68" i="3"/>
  <c r="R68" i="3"/>
  <c r="S68" i="3"/>
  <c r="T68" i="3"/>
  <c r="W68" i="3"/>
  <c r="X68" i="3"/>
  <c r="Y68" i="3"/>
  <c r="Z68" i="3"/>
  <c r="AA68" i="3"/>
  <c r="AB68" i="3"/>
  <c r="AD68" i="3"/>
  <c r="AE68" i="3"/>
  <c r="AF68" i="3"/>
  <c r="AG68" i="3"/>
  <c r="AH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BB68" i="3"/>
  <c r="BC68" i="3"/>
  <c r="BD68" i="3"/>
  <c r="BE68" i="3"/>
  <c r="BF68" i="3"/>
  <c r="BN68" i="3"/>
  <c r="F68" i="3"/>
  <c r="H94" i="1"/>
  <c r="I94" i="1"/>
  <c r="J94" i="1"/>
  <c r="K94" i="1"/>
  <c r="L94" i="1"/>
  <c r="M94" i="1"/>
  <c r="N94" i="1"/>
  <c r="O94" i="1"/>
  <c r="P94" i="1"/>
  <c r="R94" i="1"/>
  <c r="S94" i="1"/>
  <c r="T94" i="1"/>
  <c r="U94" i="1"/>
  <c r="X94" i="1"/>
  <c r="Y94" i="1"/>
  <c r="Z94" i="1"/>
  <c r="AA94" i="1"/>
  <c r="AB94" i="1"/>
  <c r="AC94" i="1"/>
  <c r="AE94" i="1"/>
  <c r="AF94" i="1"/>
  <c r="AG94" i="1"/>
  <c r="AH94" i="1"/>
  <c r="AI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C94" i="1"/>
  <c r="BD94" i="1"/>
  <c r="BE94" i="1"/>
  <c r="BF94" i="1"/>
  <c r="BG94" i="1"/>
  <c r="BO94" i="1"/>
  <c r="G94" i="1"/>
  <c r="BA74" i="3"/>
  <c r="BA75" i="3" s="1"/>
  <c r="BF75" i="3"/>
  <c r="AY75" i="3"/>
  <c r="AS75" i="3"/>
  <c r="AN75" i="3"/>
  <c r="AM75" i="3"/>
  <c r="BN74" i="3"/>
  <c r="BN75" i="3" s="1"/>
  <c r="BJ74" i="3"/>
  <c r="BJ75" i="3" s="1"/>
  <c r="BI74" i="3"/>
  <c r="BI75" i="3" s="1"/>
  <c r="BH74" i="3"/>
  <c r="BH75" i="3" s="1"/>
  <c r="BG74" i="3"/>
  <c r="BG75" i="3" s="1"/>
  <c r="BF74" i="3"/>
  <c r="BE74" i="3"/>
  <c r="BE75" i="3" s="1"/>
  <c r="BD74" i="3"/>
  <c r="BD75" i="3" s="1"/>
  <c r="BC74" i="3"/>
  <c r="BC75" i="3" s="1"/>
  <c r="BB74" i="3"/>
  <c r="BB75" i="3" s="1"/>
  <c r="AZ74" i="3"/>
  <c r="AZ75" i="3" s="1"/>
  <c r="AY74" i="3"/>
  <c r="AX74" i="3"/>
  <c r="AX75" i="3" s="1"/>
  <c r="AW74" i="3"/>
  <c r="AW75" i="3" s="1"/>
  <c r="AV74" i="3"/>
  <c r="AV75" i="3" s="1"/>
  <c r="AU74" i="3"/>
  <c r="AU75" i="3" s="1"/>
  <c r="AT74" i="3"/>
  <c r="AT75" i="3" s="1"/>
  <c r="AS74" i="3"/>
  <c r="AR74" i="3"/>
  <c r="AR75" i="3" s="1"/>
  <c r="AQ74" i="3"/>
  <c r="AQ75" i="3" s="1"/>
  <c r="AP74" i="3"/>
  <c r="AP75" i="3" s="1"/>
  <c r="AO74" i="3"/>
  <c r="AO75" i="3" s="1"/>
  <c r="AN74" i="3"/>
  <c r="AM74" i="3"/>
  <c r="AL74" i="3"/>
  <c r="AL75" i="3" s="1"/>
  <c r="AK74" i="3"/>
  <c r="AK75" i="3" s="1"/>
  <c r="AJ74" i="3"/>
  <c r="AJ75" i="3" s="1"/>
  <c r="AI74" i="3"/>
  <c r="AI75" i="3" s="1"/>
  <c r="AH74" i="3"/>
  <c r="AH75" i="3" s="1"/>
  <c r="AG74" i="3"/>
  <c r="AG75" i="3" s="1"/>
  <c r="AF74" i="3"/>
  <c r="AF75" i="3" s="1"/>
  <c r="AE74" i="3"/>
  <c r="AE75" i="3" s="1"/>
  <c r="AD74" i="3"/>
  <c r="AD75" i="3" s="1"/>
  <c r="AC74" i="3"/>
  <c r="AC75" i="3" s="1"/>
  <c r="AB74" i="3"/>
  <c r="AB75" i="3" s="1"/>
  <c r="AA74" i="3"/>
  <c r="AA75" i="3" s="1"/>
  <c r="Z74" i="3"/>
  <c r="Z75" i="3" s="1"/>
  <c r="Y74" i="3"/>
  <c r="Y75" i="3" s="1"/>
  <c r="X74" i="3"/>
  <c r="X75" i="3" s="1"/>
  <c r="W74" i="3"/>
  <c r="W75" i="3" s="1"/>
  <c r="V74" i="3"/>
  <c r="V75" i="3" s="1"/>
  <c r="U74" i="3"/>
  <c r="T74" i="3"/>
  <c r="T75" i="3" s="1"/>
  <c r="S74" i="3"/>
  <c r="S75" i="3" s="1"/>
  <c r="R74" i="3"/>
  <c r="R75" i="3" s="1"/>
  <c r="Q74" i="3"/>
  <c r="Q75" i="3" s="1"/>
  <c r="P74" i="3"/>
  <c r="O74" i="3"/>
  <c r="O75" i="3" s="1"/>
  <c r="N74" i="3"/>
  <c r="N75" i="3" s="1"/>
  <c r="M74" i="3"/>
  <c r="M75" i="3" s="1"/>
  <c r="L74" i="3"/>
  <c r="L75" i="3" s="1"/>
  <c r="K74" i="3"/>
  <c r="J74" i="3"/>
  <c r="J75" i="3" s="1"/>
  <c r="I74" i="3"/>
  <c r="I75" i="3" s="1"/>
  <c r="H74" i="3"/>
  <c r="H75" i="3" s="1"/>
  <c r="G74" i="3"/>
  <c r="G75" i="3" s="1"/>
  <c r="F74" i="3"/>
  <c r="F75" i="3" s="1"/>
  <c r="G64" i="3" l="1"/>
  <c r="H64" i="3"/>
  <c r="I64" i="3"/>
  <c r="J64" i="3"/>
  <c r="K64" i="3"/>
  <c r="L64" i="3"/>
  <c r="M64" i="3"/>
  <c r="N64" i="3"/>
  <c r="O64" i="3"/>
  <c r="P64" i="3"/>
  <c r="Q64" i="3"/>
  <c r="Q65" i="3" s="1"/>
  <c r="R64" i="3"/>
  <c r="S64" i="3"/>
  <c r="T64" i="3"/>
  <c r="U64" i="3"/>
  <c r="V64" i="3"/>
  <c r="W64" i="3"/>
  <c r="W65" i="3" s="1"/>
  <c r="X64" i="3"/>
  <c r="Y64" i="3"/>
  <c r="Z64" i="3"/>
  <c r="AA64" i="3"/>
  <c r="AB64" i="3"/>
  <c r="AC64" i="3"/>
  <c r="AD64" i="3"/>
  <c r="AD65" i="3" s="1"/>
  <c r="AE64" i="3"/>
  <c r="AF64" i="3"/>
  <c r="AG64" i="3"/>
  <c r="AH64" i="3"/>
  <c r="AI64" i="3"/>
  <c r="AJ64" i="3"/>
  <c r="AJ65" i="3" s="1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B64" i="3"/>
  <c r="BB65" i="3" s="1"/>
  <c r="BC64" i="3"/>
  <c r="BD64" i="3"/>
  <c r="BE64" i="3"/>
  <c r="BF64" i="3"/>
  <c r="BG64" i="3"/>
  <c r="BH64" i="3"/>
  <c r="BI64" i="3"/>
  <c r="BJ64" i="3"/>
  <c r="BN64" i="3"/>
  <c r="BN65" i="3" s="1"/>
  <c r="I65" i="3"/>
  <c r="J65" i="3"/>
  <c r="K65" i="3"/>
  <c r="L65" i="3"/>
  <c r="AN65" i="3"/>
  <c r="AT65" i="3"/>
  <c r="F64" i="3"/>
  <c r="AB65" i="3" l="1"/>
  <c r="AH65" i="3"/>
  <c r="AY65" i="3"/>
  <c r="AM65" i="3"/>
  <c r="AG65" i="3"/>
  <c r="BE65" i="3"/>
  <c r="AX65" i="3"/>
  <c r="AL65" i="3"/>
  <c r="T65" i="3"/>
  <c r="H65" i="3"/>
  <c r="BD65" i="3"/>
  <c r="AW65" i="3"/>
  <c r="AQ65" i="3"/>
  <c r="AK65" i="3"/>
  <c r="AE65" i="3"/>
  <c r="Y65" i="3"/>
  <c r="S65" i="3"/>
  <c r="M65" i="3"/>
  <c r="G65" i="3"/>
  <c r="AO65" i="3"/>
  <c r="BF65" i="3"/>
  <c r="AS65" i="3"/>
  <c r="AA65" i="3"/>
  <c r="O65" i="3"/>
  <c r="AR65" i="3"/>
  <c r="AF65" i="3"/>
  <c r="Z65" i="3"/>
  <c r="N65" i="3"/>
  <c r="AU65" i="3"/>
  <c r="BC65" i="3"/>
  <c r="AV65" i="3"/>
  <c r="AP65" i="3"/>
  <c r="X65" i="3"/>
  <c r="R65" i="3"/>
  <c r="X105" i="2" l="1"/>
  <c r="X109" i="2" s="1"/>
  <c r="AK105" i="2"/>
  <c r="AK109" i="2" s="1"/>
  <c r="AL105" i="2"/>
  <c r="AL109" i="2" s="1"/>
  <c r="AW105" i="2"/>
  <c r="AW109" i="2" s="1"/>
  <c r="AX105" i="2"/>
  <c r="AX109" i="2" s="1"/>
  <c r="H104" i="2"/>
  <c r="H105" i="2" s="1"/>
  <c r="H109" i="2" s="1"/>
  <c r="I104" i="2"/>
  <c r="I105" i="2" s="1"/>
  <c r="I109" i="2" s="1"/>
  <c r="J104" i="2"/>
  <c r="J105" i="2" s="1"/>
  <c r="J109" i="2" s="1"/>
  <c r="K104" i="2"/>
  <c r="K105" i="2" s="1"/>
  <c r="K109" i="2" s="1"/>
  <c r="L104" i="2"/>
  <c r="L105" i="2" s="1"/>
  <c r="L109" i="2" s="1"/>
  <c r="M104" i="2"/>
  <c r="M105" i="2" s="1"/>
  <c r="M109" i="2" s="1"/>
  <c r="N104" i="2"/>
  <c r="N105" i="2" s="1"/>
  <c r="N109" i="2" s="1"/>
  <c r="O104" i="2"/>
  <c r="O105" i="2" s="1"/>
  <c r="O109" i="2" s="1"/>
  <c r="P104" i="2"/>
  <c r="P105" i="2" s="1"/>
  <c r="P109" i="2" s="1"/>
  <c r="Q104" i="2"/>
  <c r="R104" i="2"/>
  <c r="R105" i="2" s="1"/>
  <c r="R109" i="2" s="1"/>
  <c r="S104" i="2"/>
  <c r="S105" i="2" s="1"/>
  <c r="S109" i="2" s="1"/>
  <c r="T104" i="2"/>
  <c r="T105" i="2" s="1"/>
  <c r="T109" i="2" s="1"/>
  <c r="U104" i="2"/>
  <c r="U105" i="2" s="1"/>
  <c r="U109" i="2" s="1"/>
  <c r="V104" i="2"/>
  <c r="W104" i="2"/>
  <c r="X104" i="2"/>
  <c r="Y104" i="2"/>
  <c r="Y105" i="2" s="1"/>
  <c r="Y109" i="2" s="1"/>
  <c r="Z104" i="2"/>
  <c r="Z105" i="2" s="1"/>
  <c r="Z109" i="2" s="1"/>
  <c r="AA104" i="2"/>
  <c r="AA105" i="2" s="1"/>
  <c r="AA109" i="2" s="1"/>
  <c r="AB104" i="2"/>
  <c r="AB105" i="2" s="1"/>
  <c r="AB109" i="2" s="1"/>
  <c r="AC104" i="2"/>
  <c r="AC105" i="2" s="1"/>
  <c r="AC109" i="2" s="1"/>
  <c r="AD104" i="2"/>
  <c r="AE104" i="2"/>
  <c r="AE105" i="2" s="1"/>
  <c r="AE109" i="2" s="1"/>
  <c r="AF104" i="2"/>
  <c r="AF105" i="2" s="1"/>
  <c r="AF109" i="2" s="1"/>
  <c r="AG104" i="2"/>
  <c r="AG105" i="2" s="1"/>
  <c r="AG109" i="2" s="1"/>
  <c r="AH104" i="2"/>
  <c r="AH105" i="2" s="1"/>
  <c r="AH109" i="2" s="1"/>
  <c r="AI104" i="2"/>
  <c r="AI105" i="2" s="1"/>
  <c r="AI109" i="2" s="1"/>
  <c r="AJ104" i="2"/>
  <c r="AK104" i="2"/>
  <c r="AL104" i="2"/>
  <c r="AM104" i="2"/>
  <c r="AM105" i="2" s="1"/>
  <c r="AM109" i="2" s="1"/>
  <c r="AN104" i="2"/>
  <c r="AN105" i="2" s="1"/>
  <c r="AN109" i="2" s="1"/>
  <c r="AO104" i="2"/>
  <c r="AO105" i="2" s="1"/>
  <c r="AO109" i="2" s="1"/>
  <c r="AP104" i="2"/>
  <c r="AP105" i="2" s="1"/>
  <c r="AP109" i="2" s="1"/>
  <c r="AQ104" i="2"/>
  <c r="AQ105" i="2" s="1"/>
  <c r="AQ109" i="2" s="1"/>
  <c r="AR104" i="2"/>
  <c r="AR105" i="2" s="1"/>
  <c r="AR109" i="2" s="1"/>
  <c r="AS104" i="2"/>
  <c r="AS105" i="2" s="1"/>
  <c r="AS109" i="2" s="1"/>
  <c r="AT104" i="2"/>
  <c r="AT105" i="2" s="1"/>
  <c r="AT109" i="2" s="1"/>
  <c r="AU104" i="2"/>
  <c r="AU105" i="2" s="1"/>
  <c r="AU109" i="2" s="1"/>
  <c r="AV104" i="2"/>
  <c r="AV105" i="2" s="1"/>
  <c r="AV109" i="2" s="1"/>
  <c r="AW104" i="2"/>
  <c r="AX104" i="2"/>
  <c r="AY104" i="2"/>
  <c r="AY105" i="2" s="1"/>
  <c r="AY109" i="2" s="1"/>
  <c r="AZ104" i="2"/>
  <c r="AZ105" i="2" s="1"/>
  <c r="AZ109" i="2" s="1"/>
  <c r="BC104" i="2"/>
  <c r="BC105" i="2" s="1"/>
  <c r="BC109" i="2" s="1"/>
  <c r="BD104" i="2"/>
  <c r="BD105" i="2" s="1"/>
  <c r="BD109" i="2" s="1"/>
  <c r="BE104" i="2"/>
  <c r="BE105" i="2" s="1"/>
  <c r="BE109" i="2" s="1"/>
  <c r="BF104" i="2"/>
  <c r="BF105" i="2" s="1"/>
  <c r="BF109" i="2" s="1"/>
  <c r="BG104" i="2"/>
  <c r="BG105" i="2" s="1"/>
  <c r="BG109" i="2" s="1"/>
  <c r="BH104" i="2"/>
  <c r="BJ104" i="2"/>
  <c r="BK104" i="2"/>
  <c r="BM104" i="2"/>
  <c r="BO104" i="2"/>
  <c r="BO105" i="2" s="1"/>
  <c r="BO109" i="2" s="1"/>
  <c r="G104" i="2"/>
  <c r="G105" i="2" s="1"/>
  <c r="G109" i="2" s="1"/>
  <c r="H90" i="1"/>
  <c r="I90" i="1"/>
  <c r="J90" i="1"/>
  <c r="K90" i="1"/>
  <c r="L90" i="1"/>
  <c r="M90" i="1"/>
  <c r="N90" i="1"/>
  <c r="O90" i="1"/>
  <c r="P90" i="1"/>
  <c r="R90" i="1"/>
  <c r="S90" i="1"/>
  <c r="T90" i="1"/>
  <c r="U90" i="1"/>
  <c r="X90" i="1"/>
  <c r="Y90" i="1"/>
  <c r="Z90" i="1"/>
  <c r="AA90" i="1"/>
  <c r="AB90" i="1"/>
  <c r="AC90" i="1"/>
  <c r="AE90" i="1"/>
  <c r="AF90" i="1"/>
  <c r="AG90" i="1"/>
  <c r="AH90" i="1"/>
  <c r="AI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C90" i="1"/>
  <c r="BD90" i="1"/>
  <c r="BE90" i="1"/>
  <c r="BF90" i="1"/>
  <c r="BG90" i="1"/>
  <c r="BO90" i="1"/>
  <c r="G90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C89" i="1"/>
  <c r="BD89" i="1"/>
  <c r="BE89" i="1"/>
  <c r="BF89" i="1"/>
  <c r="BG89" i="1"/>
  <c r="BH89" i="1"/>
  <c r="BJ89" i="1"/>
  <c r="BK89" i="1"/>
  <c r="BM89" i="1"/>
  <c r="BN89" i="1"/>
  <c r="BO89" i="1"/>
  <c r="G89" i="1"/>
  <c r="F65" i="3" l="1"/>
</calcChain>
</file>

<file path=xl/sharedStrings.xml><?xml version="1.0" encoding="utf-8"?>
<sst xmlns="http://schemas.openxmlformats.org/spreadsheetml/2006/main" count="2623" uniqueCount="396">
  <si>
    <t>Appendix B: Geochemistry and Organic Carbon Isotopes for Drillhole TS91-014</t>
  </si>
  <si>
    <t>Sample</t>
  </si>
  <si>
    <t>Sample Pt</t>
  </si>
  <si>
    <t>Lithology</t>
  </si>
  <si>
    <t>Stratigraphy</t>
  </si>
  <si>
    <t>Lithofacies</t>
  </si>
  <si>
    <t>Geochemistry Method</t>
  </si>
  <si>
    <t>LF200</t>
  </si>
  <si>
    <t>TC000</t>
  </si>
  <si>
    <t>AQ200</t>
  </si>
  <si>
    <t>TOC 005</t>
  </si>
  <si>
    <t>Isotope results</t>
  </si>
  <si>
    <t>Element</t>
  </si>
  <si>
    <t>SiO2</t>
  </si>
  <si>
    <t>Al2O3</t>
  </si>
  <si>
    <t>Fe2O3</t>
  </si>
  <si>
    <t>MgO</t>
  </si>
  <si>
    <t>CaO</t>
  </si>
  <si>
    <t>Na2O</t>
  </si>
  <si>
    <t>K2O</t>
  </si>
  <si>
    <t>TiO2</t>
  </si>
  <si>
    <t>P2O5</t>
  </si>
  <si>
    <t>MnO</t>
  </si>
  <si>
    <t>Cr2O3</t>
  </si>
  <si>
    <t>Ba</t>
  </si>
  <si>
    <t>Ni</t>
  </si>
  <si>
    <t>Sc</t>
  </si>
  <si>
    <t>LOI</t>
  </si>
  <si>
    <t>Sum</t>
  </si>
  <si>
    <t>Be</t>
  </si>
  <si>
    <t>Co</t>
  </si>
  <si>
    <t>Cs</t>
  </si>
  <si>
    <t>Ga</t>
  </si>
  <si>
    <t>Hf</t>
  </si>
  <si>
    <t>Nb</t>
  </si>
  <si>
    <t>Rb</t>
  </si>
  <si>
    <t>Sn</t>
  </si>
  <si>
    <t>Sr</t>
  </si>
  <si>
    <t>Ta</t>
  </si>
  <si>
    <t>Th</t>
  </si>
  <si>
    <t>U</t>
  </si>
  <si>
    <t>V</t>
  </si>
  <si>
    <t>W</t>
  </si>
  <si>
    <t>Zr</t>
  </si>
  <si>
    <t>Y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</si>
  <si>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</si>
  <si>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</si>
  <si>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</si>
  <si>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</si>
  <si>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</si>
  <si>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</si>
  <si>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</si>
  <si>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</si>
  <si>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</si>
  <si>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</si>
  <si>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</si>
  <si>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</si>
  <si>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</si>
  <si>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</si>
  <si>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TOT/C</t>
  </si>
  <si>
    <t>TOT/S</t>
  </si>
  <si>
    <t>Mo</t>
  </si>
  <si>
    <t>Cu</t>
  </si>
  <si>
    <t>Pb</t>
  </si>
  <si>
    <t>Zn</t>
  </si>
  <si>
    <t>As</t>
  </si>
  <si>
    <t>Cd</t>
  </si>
  <si>
    <t>Sb</t>
  </si>
  <si>
    <t>Bi</t>
  </si>
  <si>
    <t>Ag</t>
  </si>
  <si>
    <t>Au</t>
  </si>
  <si>
    <t>Hg</t>
  </si>
  <si>
    <t>Tl</t>
  </si>
  <si>
    <t>Se</t>
  </si>
  <si>
    <t>TOC wt%</t>
  </si>
  <si>
    <r>
      <t>C</t>
    </r>
    <r>
      <rPr>
        <b/>
        <vertAlign val="subscript"/>
        <sz val="8"/>
        <color theme="1"/>
        <rFont val="Calibri"/>
        <family val="2"/>
        <scheme val="minor"/>
      </rPr>
      <t>org</t>
    </r>
  </si>
  <si>
    <t>Unit</t>
  </si>
  <si>
    <t>%</t>
  </si>
  <si>
    <t>PPM</t>
  </si>
  <si>
    <t>PPB</t>
  </si>
  <si>
    <t>per mil</t>
  </si>
  <si>
    <t>Detection Limit</t>
  </si>
  <si>
    <t>-</t>
  </si>
  <si>
    <t>19-TF-16-103.6M</t>
  </si>
  <si>
    <t>Shale</t>
  </si>
  <si>
    <t>Macmillan Pass Member</t>
  </si>
  <si>
    <t>pinstripe unit</t>
  </si>
  <si>
    <t>19-TF-16-106.0M</t>
  </si>
  <si>
    <t>Silty Shale</t>
  </si>
  <si>
    <t>&lt;0.1</t>
  </si>
  <si>
    <t>19-TF-16-110.0M</t>
  </si>
  <si>
    <t>19-TF-16-114.0M</t>
  </si>
  <si>
    <t>19-TF-16-118.0M</t>
  </si>
  <si>
    <t>&lt;1</t>
  </si>
  <si>
    <t>&lt;0.5</t>
  </si>
  <si>
    <t>19-TF-16-122.0M</t>
  </si>
  <si>
    <t>19-TF-16-125.2M</t>
  </si>
  <si>
    <t>19-TF-16-130.0M</t>
  </si>
  <si>
    <t>19-TF-16-134.0M</t>
  </si>
  <si>
    <t>19-TF-16-138.0M</t>
  </si>
  <si>
    <t>Silty Shale with Sandy Beds</t>
  </si>
  <si>
    <t>&lt;0.01</t>
  </si>
  <si>
    <t>19-TF-16-142.0M</t>
  </si>
  <si>
    <t>19-TF-16-146.0M</t>
  </si>
  <si>
    <t>Shale with Silty Beds</t>
  </si>
  <si>
    <t>19-TF-16-150.0M</t>
  </si>
  <si>
    <t>19-TF-16-154.0M</t>
  </si>
  <si>
    <t>&lt;20</t>
  </si>
  <si>
    <t>19-TF-16-155.1M</t>
  </si>
  <si>
    <t>Uppermost Shale</t>
  </si>
  <si>
    <t>19-TF-16-156.0M</t>
  </si>
  <si>
    <t>19-TF-16-158.0M</t>
  </si>
  <si>
    <t>19-TF-16-162.0M</t>
  </si>
  <si>
    <t>19-TF-16-166.0M</t>
  </si>
  <si>
    <t>19-TF-16-169.6M</t>
  </si>
  <si>
    <t>19-TF-16-174.0M</t>
  </si>
  <si>
    <t>19-TF-16-178.0M</t>
  </si>
  <si>
    <t>19-TF-16-182.0M</t>
  </si>
  <si>
    <t>19-TF-16-186.0M</t>
  </si>
  <si>
    <t>19-TF-16-190.0M</t>
  </si>
  <si>
    <t>19-TF-16-194.0M</t>
  </si>
  <si>
    <t>19-TF-16-198.0M</t>
  </si>
  <si>
    <t>19-TF-16-202.0M</t>
  </si>
  <si>
    <t>19-TF-16-206.0M</t>
  </si>
  <si>
    <t>19-TF-16-210.0M</t>
  </si>
  <si>
    <t>Cherty Shale with Silty Beds</t>
  </si>
  <si>
    <t>19-TF-16-214.0M</t>
  </si>
  <si>
    <t>19-TF-16-218.0M</t>
  </si>
  <si>
    <t>Cherty Shale with Pyrite</t>
  </si>
  <si>
    <t>19-TF-16-221.6M</t>
  </si>
  <si>
    <t>19-TF-16-226.0M</t>
  </si>
  <si>
    <t>19-TF-16-230.0M</t>
  </si>
  <si>
    <t>19-TF-16-234.0M</t>
  </si>
  <si>
    <t>19-TF-16-238.0M</t>
  </si>
  <si>
    <t>19-TF-16-242.0M</t>
  </si>
  <si>
    <t>19-TF-16-246.0M</t>
  </si>
  <si>
    <t>Cherty Shale</t>
  </si>
  <si>
    <t>19-TF-16-250.0M</t>
  </si>
  <si>
    <t>19-TF-16-254.0M</t>
  </si>
  <si>
    <t>19-TF-16-258.0M</t>
  </si>
  <si>
    <t>19-TF-16-262.0M</t>
  </si>
  <si>
    <t>19-TF-16-266.0M</t>
  </si>
  <si>
    <t>Silicious Shale</t>
  </si>
  <si>
    <t>19-TF-16-270.0M</t>
  </si>
  <si>
    <t>19-TF-16-274.0M</t>
  </si>
  <si>
    <t>19-TF-16-278.0M</t>
  </si>
  <si>
    <t>19-TF-16-282.0M</t>
  </si>
  <si>
    <t>19-TF-16-286.0M</t>
  </si>
  <si>
    <t>19-TF-16-290.0M</t>
  </si>
  <si>
    <t>19-TF-16-294.0M</t>
  </si>
  <si>
    <t>19-TF-16-298.0M</t>
  </si>
  <si>
    <t>19-TF-16-302.0M</t>
  </si>
  <si>
    <t>19-TF-16-306.0M</t>
  </si>
  <si>
    <t>19-TF-16-310.0M</t>
  </si>
  <si>
    <t>Silty Shale with Silty Beds</t>
  </si>
  <si>
    <t>19-TF-16-314.0M</t>
  </si>
  <si>
    <t>Cherty Shale with Sandy Beds</t>
  </si>
  <si>
    <t>19-TF-16-318.0M</t>
  </si>
  <si>
    <t>19-TF-16-322.0M</t>
  </si>
  <si>
    <t>19-TF-16-326.0M</t>
  </si>
  <si>
    <t>19-TF-16-330.0M</t>
  </si>
  <si>
    <t>19-TF-16-334.0M</t>
  </si>
  <si>
    <t>19-TF-16-338.0M</t>
  </si>
  <si>
    <t>19-TF-16-342.0M</t>
  </si>
  <si>
    <t>19-TF-16-346.0M</t>
  </si>
  <si>
    <t>19-TF-16-350.0M</t>
  </si>
  <si>
    <t>19-TF-16-352.0M</t>
  </si>
  <si>
    <t>19-TF-16-354.8M</t>
  </si>
  <si>
    <t>Silicious Shale with Minor Pyrite</t>
  </si>
  <si>
    <t>19-TF-16-356.2M</t>
  </si>
  <si>
    <t>19-TF-16-358.0M</t>
  </si>
  <si>
    <t>19-TF-16-360.1M</t>
  </si>
  <si>
    <t>19-TF-16-362.0M</t>
  </si>
  <si>
    <t>19-TF-16-364.0M</t>
  </si>
  <si>
    <t>19-TF-16-366.0M</t>
  </si>
  <si>
    <t>19-TF-16-367.8M</t>
  </si>
  <si>
    <t>19-TF-16-370.0M</t>
  </si>
  <si>
    <t>19-TF-16-372.0M</t>
  </si>
  <si>
    <t>19-TF-16-374.0M</t>
  </si>
  <si>
    <t>19-TF-16-376.0M</t>
  </si>
  <si>
    <t>19-TF-16-378.0M</t>
  </si>
  <si>
    <t>19-TF-16-380.0M</t>
  </si>
  <si>
    <t>19-TF-16-382.0M</t>
  </si>
  <si>
    <t>19-TF-16-384.0M</t>
  </si>
  <si>
    <t>19-TF-16-386.0M</t>
  </si>
  <si>
    <t>&lt;0.02</t>
  </si>
  <si>
    <t>19-TF-16-388.0M</t>
  </si>
  <si>
    <t>Silicious Shale with Pyrite</t>
  </si>
  <si>
    <t>19-TF-16-390.0M</t>
  </si>
  <si>
    <t>19-TF-16-392.0M</t>
  </si>
  <si>
    <t>19-TF-16-394.0M</t>
  </si>
  <si>
    <t>Standards</t>
  </si>
  <si>
    <t>QS-1</t>
  </si>
  <si>
    <t>N.A.</t>
  </si>
  <si>
    <t>Appendix A: Drill hole TS88-01</t>
  </si>
  <si>
    <t>informal unit name</t>
  </si>
  <si>
    <t>19-TF-12-510.0M</t>
  </si>
  <si>
    <t>Fuller Lake Mbr</t>
  </si>
  <si>
    <t>upper</t>
  </si>
  <si>
    <t>&gt;50000</t>
  </si>
  <si>
    <t>&gt;10000</t>
  </si>
  <si>
    <t>19-TF-12-512.0M</t>
  </si>
  <si>
    <t>Brecciated Shale</t>
  </si>
  <si>
    <t>19-TF-12-514.0M</t>
  </si>
  <si>
    <t>19-TF-12-516.0M</t>
  </si>
  <si>
    <t>Baritic Shale</t>
  </si>
  <si>
    <t>19-TF-12-518.8M</t>
  </si>
  <si>
    <t>19-TF-12-520.0M</t>
  </si>
  <si>
    <t>19-TF-12-522.0M</t>
  </si>
  <si>
    <t>19-TF-12-524.0M</t>
  </si>
  <si>
    <t>Barite</t>
  </si>
  <si>
    <t>*</t>
  </si>
  <si>
    <t>19-TF-12-526.0M</t>
  </si>
  <si>
    <t>19-TF-12-528.0M</t>
  </si>
  <si>
    <t>19-TF-12-530.0M</t>
  </si>
  <si>
    <t>19-TF-12-532.0M</t>
  </si>
  <si>
    <t>&gt;10000.0</t>
  </si>
  <si>
    <t>19-TF-12-534.0M</t>
  </si>
  <si>
    <t>19-TF-12-536.0M</t>
  </si>
  <si>
    <t>&lt;0.002</t>
  </si>
  <si>
    <t>19-TF-12-538.0M</t>
  </si>
  <si>
    <t>19-TF-12-540.0M</t>
  </si>
  <si>
    <t>19-TF-12-542.0M</t>
  </si>
  <si>
    <t>19-TF-12-544.0M</t>
  </si>
  <si>
    <t>19-TF-12-546.0M</t>
  </si>
  <si>
    <t>19-TF-12-548.0M</t>
  </si>
  <si>
    <t>19-TF-12-550.0M</t>
  </si>
  <si>
    <t>Interlaminated Barite and Shale</t>
  </si>
  <si>
    <t>19-TF-12-552.0M</t>
  </si>
  <si>
    <t>19-TF-12-554.0M</t>
  </si>
  <si>
    <t>19-TF-12-556.0M</t>
  </si>
  <si>
    <t>lower</t>
  </si>
  <si>
    <t>19-TF-12-558.0M</t>
  </si>
  <si>
    <t>19-TF-12-560.0M</t>
  </si>
  <si>
    <t>19-TF-12-562.0M</t>
  </si>
  <si>
    <t>19-TF-12-564.0M</t>
  </si>
  <si>
    <t>19-TF-12-566.0M</t>
  </si>
  <si>
    <t>19-TF-12-568.0M</t>
  </si>
  <si>
    <t>19-TF-12-570.0M</t>
  </si>
  <si>
    <t>19-TF-12-572.0M</t>
  </si>
  <si>
    <t>19-TF-12-574.0M</t>
  </si>
  <si>
    <t>Chert</t>
  </si>
  <si>
    <t>19-TF-12-576.0M</t>
  </si>
  <si>
    <t>19-TF-12-578.0M</t>
  </si>
  <si>
    <t>19-TF-12-580.0M</t>
  </si>
  <si>
    <t>19-TF-12-582.0M</t>
  </si>
  <si>
    <t>19-TF-12-584.0M</t>
  </si>
  <si>
    <t>19-TF-12-586.0M</t>
  </si>
  <si>
    <t>19-TF-12-588.0M</t>
  </si>
  <si>
    <t>19-TF-12-590.0M</t>
  </si>
  <si>
    <t>19-TF-12-590.3M</t>
  </si>
  <si>
    <t>Volcanic</t>
  </si>
  <si>
    <t>19-TF-12-590.6M</t>
  </si>
  <si>
    <t>Wafer Shale</t>
  </si>
  <si>
    <t>19-TF-12-592.0M</t>
  </si>
  <si>
    <t>19-TF-12-594.0M</t>
  </si>
  <si>
    <t>19-TF-12-596.0M</t>
  </si>
  <si>
    <t>Mac Pass Member</t>
  </si>
  <si>
    <t>19-TF-12-598.0M</t>
  </si>
  <si>
    <t>19-TF-12-600.0M</t>
  </si>
  <si>
    <t>19-TF-12-602.0M</t>
  </si>
  <si>
    <t>19-TF-12-604.0M</t>
  </si>
  <si>
    <t>19-TF-12-606.0M</t>
  </si>
  <si>
    <t>19-TF-12-608.0M</t>
  </si>
  <si>
    <t>19-TF-12-610.0M</t>
  </si>
  <si>
    <t>19-TF-12-612.0M</t>
  </si>
  <si>
    <t>19-TF-12-614.0M</t>
  </si>
  <si>
    <t>19-TF-12-616.0M</t>
  </si>
  <si>
    <t>19-TF-12-618.0M</t>
  </si>
  <si>
    <t>19-TF-12-620.0M</t>
  </si>
  <si>
    <t>19-TF-12-622.0M</t>
  </si>
  <si>
    <t>19-TF-12-624.0M</t>
  </si>
  <si>
    <t>19-TF-12-626.0M</t>
  </si>
  <si>
    <t>19-TF-12-628.0M</t>
  </si>
  <si>
    <t>19-TF-12-630.0M</t>
  </si>
  <si>
    <t>19-TF-12-632.0M</t>
  </si>
  <si>
    <t>19-TF-12-634.0M</t>
  </si>
  <si>
    <t>19-TF-12-636.0M</t>
  </si>
  <si>
    <t>19-TF-12-638.0M</t>
  </si>
  <si>
    <t>19-TF-12-640.0M</t>
  </si>
  <si>
    <t>19-TF-12-642.0M</t>
  </si>
  <si>
    <t>19-TF-12-644.0M</t>
  </si>
  <si>
    <t>19-TF-12-646.0M</t>
  </si>
  <si>
    <t>19-TF-12-648.0M</t>
  </si>
  <si>
    <t>19-TF-12-649.8M</t>
  </si>
  <si>
    <t>Siltstone</t>
  </si>
  <si>
    <t>ME-XRF26</t>
  </si>
  <si>
    <t>OA-GRA05x</t>
  </si>
  <si>
    <t>C-IR07</t>
  </si>
  <si>
    <t>S-IR08</t>
  </si>
  <si>
    <t>ME-MS81</t>
  </si>
  <si>
    <t>ME-MS42</t>
  </si>
  <si>
    <t>ME-4ACD81</t>
  </si>
  <si>
    <t>SAMPLE</t>
  </si>
  <si>
    <t>BaO</t>
  </si>
  <si>
    <t>SrO</t>
  </si>
  <si>
    <t>LOI 1000</t>
  </si>
  <si>
    <t>Total</t>
  </si>
  <si>
    <t>C</t>
  </si>
  <si>
    <t>S</t>
  </si>
  <si>
    <t>Cr</t>
  </si>
  <si>
    <t>Ge</t>
  </si>
  <si>
    <t>In</t>
  </si>
  <si>
    <t>Re</t>
  </si>
  <si>
    <t>Te</t>
  </si>
  <si>
    <t>Li</t>
  </si>
  <si>
    <t>ppm</t>
  </si>
  <si>
    <t>M8</t>
  </si>
  <si>
    <t>&lt;5</t>
  </si>
  <si>
    <t>&lt;0.2</t>
  </si>
  <si>
    <t>19-TF-13</t>
  </si>
  <si>
    <t>&lt;0.005</t>
  </si>
  <si>
    <t>Appendix C: Geochemistry and Organic Carbon Isotopes for drillhole T91-17.</t>
  </si>
  <si>
    <t>19-TF-15/740</t>
  </si>
  <si>
    <t>Sapper Fm</t>
  </si>
  <si>
    <t>19-TF-15/740 - 741</t>
  </si>
  <si>
    <t>19-TF-15/741.5</t>
  </si>
  <si>
    <t>19-TF-15/743</t>
  </si>
  <si>
    <t>Black Shale</t>
  </si>
  <si>
    <t>19-TF-15/745</t>
  </si>
  <si>
    <t>Sooty Shale</t>
  </si>
  <si>
    <t>19-TF-15/747.5</t>
  </si>
  <si>
    <t>19-TF-15/750</t>
  </si>
  <si>
    <t>19-TF-15/752</t>
  </si>
  <si>
    <t>19-TF-15/755</t>
  </si>
  <si>
    <t>19-TF-15/760</t>
  </si>
  <si>
    <t>19-TF-15/765</t>
  </si>
  <si>
    <t>19-TF-15/770</t>
  </si>
  <si>
    <t>Mudstone</t>
  </si>
  <si>
    <t>19-TF-15/775</t>
  </si>
  <si>
    <t>19-TF-15/780</t>
  </si>
  <si>
    <t>19-TF-15/785</t>
  </si>
  <si>
    <t>19-TF-15/790</t>
  </si>
  <si>
    <t>Sooty Mudstone</t>
  </si>
  <si>
    <t>19-TF-15/795</t>
  </si>
  <si>
    <t>19-TF-15/800</t>
  </si>
  <si>
    <t>19-TF-15/810</t>
  </si>
  <si>
    <t>19-TF-15/820</t>
  </si>
  <si>
    <t>19-TF-15/830</t>
  </si>
  <si>
    <t>19-TF-15/840</t>
  </si>
  <si>
    <t>Sooty Silty Shale</t>
  </si>
  <si>
    <t>19-TF-15/850</t>
  </si>
  <si>
    <t>Silty Mudstone</t>
  </si>
  <si>
    <t>19-TF-15/860</t>
  </si>
  <si>
    <t>19-TF-15/870</t>
  </si>
  <si>
    <t>Cherty Silicious Shale</t>
  </si>
  <si>
    <t>19-TF-15/880</t>
  </si>
  <si>
    <t>19-TF-15/890</t>
  </si>
  <si>
    <t>Sooty Chert</t>
  </si>
  <si>
    <t>19-TF-15/900</t>
  </si>
  <si>
    <t>19-TF-15/910</t>
  </si>
  <si>
    <t>19-TF-15/920</t>
  </si>
  <si>
    <t>19-TF-15/930</t>
  </si>
  <si>
    <t>19-TF-15/940</t>
  </si>
  <si>
    <t>19-TF-15/950</t>
  </si>
  <si>
    <t>19-TF-15/960</t>
  </si>
  <si>
    <t>19-TF-15/970</t>
  </si>
  <si>
    <t>19-TF-15/980</t>
  </si>
  <si>
    <t>19-TF-15/990</t>
  </si>
  <si>
    <t>19-TF-15/1000</t>
  </si>
  <si>
    <t>19-TF-15/1010</t>
  </si>
  <si>
    <t>19-TF-15/1020</t>
  </si>
  <si>
    <t>19-TF-15/1040</t>
  </si>
  <si>
    <t>19-TF-15/1060</t>
  </si>
  <si>
    <t>Rubble</t>
  </si>
  <si>
    <t>19-TF-15/1090</t>
  </si>
  <si>
    <t>19-TF-15/1120</t>
  </si>
  <si>
    <t>19-TF-15/1130</t>
  </si>
  <si>
    <t>19-TF-15/1140</t>
  </si>
  <si>
    <t>19-TF-15/1170</t>
  </si>
  <si>
    <t>19-TF-15/1200</t>
  </si>
  <si>
    <t>19-TF-15/1220</t>
  </si>
  <si>
    <t>19-TF-15/1230</t>
  </si>
  <si>
    <t>19-TF-15/1240</t>
  </si>
  <si>
    <t>19-TF-15/1250</t>
  </si>
  <si>
    <t>19-TF-15/1275</t>
  </si>
  <si>
    <t>Appendix D: Geochemistry for MacMillan Pass volcanic sample (19-TF-13)</t>
  </si>
  <si>
    <t>n/a</t>
  </si>
  <si>
    <t>Difference*</t>
  </si>
  <si>
    <t>A</t>
  </si>
  <si>
    <t>B</t>
  </si>
  <si>
    <t>D</t>
  </si>
  <si>
    <t>E</t>
  </si>
  <si>
    <t>F</t>
  </si>
  <si>
    <t>* actual - average from lab</t>
  </si>
  <si>
    <t>Actual</t>
  </si>
  <si>
    <t>* = actual - average from lab</t>
  </si>
  <si>
    <t>Average from Lab</t>
  </si>
  <si>
    <t>Average from lab</t>
  </si>
  <si>
    <t>G</t>
  </si>
  <si>
    <t>H</t>
  </si>
  <si>
    <t>SBC-1</t>
  </si>
  <si>
    <t>&lt;0.15</t>
  </si>
  <si>
    <t>% error</t>
  </si>
  <si>
    <t>BCR-2</t>
  </si>
  <si>
    <t>Pb-Zn-Ag mineralized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</si>
</sst>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 applyFill="1" applyBorder="1"/>
    <xf numFmtId="2" fontId="5" fillId="2" borderId="2" xfId="0" applyNumberFormat="1" applyFont="1" applyFill="1" applyBorder="1" applyAlignment="1" applyProtection="1">
      <alignment horizontal="center" wrapText="1"/>
    </xf>
    <xf numFmtId="2" fontId="3" fillId="2" borderId="2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 applyProtection="1">
      <alignment horizontal="right"/>
    </xf>
    <xf numFmtId="2" fontId="3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horizontal="right"/>
    </xf>
    <xf numFmtId="0" fontId="1" fillId="0" borderId="2" xfId="0" applyFont="1" applyBorder="1"/>
    <xf numFmtId="0" fontId="0" fillId="0" borderId="2" xfId="0" applyBorder="1" applyAlignment="1">
      <alignment horizontal="right"/>
    </xf>
    <xf numFmtId="2" fontId="0" fillId="0" borderId="2" xfId="0" applyNumberFormat="1" applyBorder="1"/>
    <xf numFmtId="2" fontId="0" fillId="0" borderId="2" xfId="0" applyNumberFormat="1" applyFont="1" applyFill="1" applyBorder="1" applyAlignment="1" applyProtection="1"/>
    <xf numFmtId="2" fontId="0" fillId="0" borderId="2" xfId="0" applyNumberFormat="1" applyFont="1" applyFill="1" applyBorder="1" applyAlignment="1" applyProtection="1">
      <alignment horizontal="right"/>
    </xf>
    <xf numFmtId="0" fontId="0" fillId="0" borderId="0" xfId="0" applyFill="1"/>
    <xf numFmtId="0" fontId="0" fillId="0" borderId="2" xfId="0" applyFont="1" applyBorder="1"/>
    <xf numFmtId="2" fontId="3" fillId="0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2" fontId="0" fillId="0" borderId="0" xfId="0" applyNumberFormat="1"/>
    <xf numFmtId="2" fontId="1" fillId="0" borderId="2" xfId="0" applyNumberFormat="1" applyFont="1" applyFill="1" applyBorder="1"/>
    <xf numFmtId="2" fontId="1" fillId="2" borderId="7" xfId="0" applyNumberFormat="1" applyFont="1" applyFill="1" applyBorder="1"/>
    <xf numFmtId="2" fontId="1" fillId="2" borderId="2" xfId="0" applyNumberFormat="1" applyFont="1" applyFill="1" applyBorder="1"/>
    <xf numFmtId="0" fontId="0" fillId="2" borderId="2" xfId="0" applyFont="1" applyFill="1" applyBorder="1"/>
    <xf numFmtId="2" fontId="0" fillId="0" borderId="2" xfId="0" applyNumberFormat="1" applyFill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right"/>
    </xf>
    <xf numFmtId="2" fontId="1" fillId="0" borderId="2" xfId="0" applyNumberFormat="1" applyFont="1" applyFill="1" applyBorder="1" applyAlignment="1">
      <alignment horizontal="right"/>
    </xf>
    <xf numFmtId="2" fontId="1" fillId="2" borderId="7" xfId="0" applyNumberFormat="1" applyFont="1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0" borderId="7" xfId="0" applyNumberFormat="1" applyFill="1" applyBorder="1"/>
    <xf numFmtId="2" fontId="0" fillId="0" borderId="0" xfId="0" applyNumberFormat="1" applyFont="1"/>
    <xf numFmtId="2" fontId="1" fillId="0" borderId="0" xfId="0" applyNumberFormat="1" applyFont="1"/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right"/>
    </xf>
    <xf numFmtId="0" fontId="0" fillId="0" borderId="2" xfId="0" applyBorder="1" applyAlignment="1"/>
    <xf numFmtId="0" fontId="0" fillId="0" borderId="2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2" fontId="0" fillId="0" borderId="8" xfId="0" applyNumberFormat="1" applyFill="1" applyBorder="1"/>
    <xf numFmtId="2" fontId="0" fillId="0" borderId="3" xfId="0" applyNumberFormat="1" applyFill="1" applyBorder="1"/>
    <xf numFmtId="0" fontId="0" fillId="0" borderId="0" xfId="0" applyFont="1"/>
    <xf numFmtId="2" fontId="0" fillId="0" borderId="2" xfId="0" applyNumberFormat="1" applyFont="1" applyBorder="1"/>
    <xf numFmtId="0" fontId="0" fillId="0" borderId="7" xfId="0" applyFont="1" applyFill="1" applyBorder="1"/>
    <xf numFmtId="2" fontId="1" fillId="0" borderId="2" xfId="0" applyNumberFormat="1" applyFont="1" applyFill="1" applyBorder="1" applyAlignment="1" applyProtection="1">
      <alignment horizontal="center"/>
    </xf>
    <xf numFmtId="0" fontId="0" fillId="0" borderId="0" xfId="0" applyFont="1" applyAlignment="1">
      <alignment horizontal="right"/>
    </xf>
    <xf numFmtId="0" fontId="0" fillId="0" borderId="2" xfId="0" applyFont="1" applyFill="1" applyBorder="1" applyAlignment="1">
      <alignment horizontal="right"/>
    </xf>
    <xf numFmtId="2" fontId="0" fillId="0" borderId="2" xfId="0" applyNumberFormat="1" applyFont="1" applyFill="1" applyBorder="1"/>
    <xf numFmtId="2" fontId="0" fillId="0" borderId="2" xfId="0" applyNumberFormat="1" applyFont="1" applyBorder="1" applyAlignment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0" fillId="0" borderId="2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2" fontId="1" fillId="0" borderId="9" xfId="0" applyNumberFormat="1" applyFont="1" applyFill="1" applyBorder="1"/>
    <xf numFmtId="2" fontId="1" fillId="0" borderId="6" xfId="0" applyNumberFormat="1" applyFont="1" applyFill="1" applyBorder="1"/>
    <xf numFmtId="2" fontId="1" fillId="0" borderId="6" xfId="0" applyNumberFormat="1" applyFont="1" applyFill="1" applyBorder="1" applyAlignment="1">
      <alignment horizontal="right"/>
    </xf>
    <xf numFmtId="2" fontId="1" fillId="0" borderId="9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ill="1" applyBorder="1" applyAlignment="1">
      <alignment horizontal="center"/>
    </xf>
    <xf numFmtId="2" fontId="5" fillId="2" borderId="2" xfId="0" applyNumberFormat="1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etroleum%20Yukon\Selwyn%20Basin\Field%20Data%202019\Data\Samples\2019-TF-Sample%20Directo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-TF-12 Geochem"/>
      <sheetName val="19-TF-12 Thin"/>
      <sheetName val="19-TF-13"/>
      <sheetName val="19-TF-14"/>
      <sheetName val="19-TF-15 Geochem"/>
      <sheetName val=" 19-TF-15 Thin"/>
      <sheetName val="19-TF-16"/>
      <sheetName val=" 19-TF-16 Thin"/>
      <sheetName val="19-TF-17"/>
      <sheetName val="19-TF-18"/>
      <sheetName val="Litholog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4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13" sqref="E13"/>
    </sheetView>
  </sheetViews>
  <sheetFormatPr defaultColWidth="10" defaultRowHeight="15" x14ac:dyDescent="0.25"/>
  <cols>
    <col min="1" max="1" width="17.7109375" customWidth="1"/>
    <col min="3" max="3" width="29.7109375" bestFit="1" customWidth="1"/>
    <col min="4" max="4" width="17" bestFit="1" customWidth="1"/>
    <col min="5" max="5" width="22.7109375" bestFit="1" customWidth="1"/>
    <col min="6" max="6" width="17" customWidth="1"/>
    <col min="7" max="9" width="6.140625" bestFit="1" customWidth="1"/>
    <col min="10" max="11" width="5.28515625" bestFit="1" customWidth="1"/>
    <col min="12" max="12" width="6.28515625" style="22" bestFit="1" customWidth="1"/>
    <col min="13" max="13" width="5.28515625" bestFit="1" customWidth="1"/>
    <col min="14" max="14" width="5.140625" bestFit="1" customWidth="1"/>
    <col min="15" max="16" width="5.7109375" bestFit="1" customWidth="1"/>
    <col min="17" max="17" width="6.7109375" bestFit="1" customWidth="1"/>
    <col min="18" max="18" width="7.140625" bestFit="1" customWidth="1"/>
    <col min="19" max="21" width="5.5703125" bestFit="1" customWidth="1"/>
    <col min="22" max="22" width="6.140625" bestFit="1" customWidth="1"/>
    <col min="23" max="23" width="4.5703125" bestFit="1" customWidth="1"/>
    <col min="24" max="24" width="5.5703125" bestFit="1" customWidth="1"/>
    <col min="25" max="25" width="4.7109375" bestFit="1" customWidth="1"/>
    <col min="26" max="26" width="5.5703125" bestFit="1" customWidth="1"/>
    <col min="27" max="27" width="4.5703125" bestFit="1" customWidth="1"/>
    <col min="28" max="28" width="5.5703125" bestFit="1" customWidth="1"/>
    <col min="29" max="29" width="6.5703125" bestFit="1" customWidth="1"/>
    <col min="30" max="30" width="4.5703125" bestFit="1" customWidth="1"/>
    <col min="31" max="31" width="7.140625" bestFit="1" customWidth="1"/>
    <col min="32" max="33" width="5.5703125" bestFit="1" customWidth="1"/>
    <col min="34" max="34" width="5.28515625" bestFit="1" customWidth="1"/>
    <col min="35" max="35" width="6.5703125" bestFit="1" customWidth="1"/>
    <col min="36" max="36" width="4.7109375" bestFit="1" customWidth="1"/>
    <col min="37" max="37" width="6.5703125" bestFit="1" customWidth="1"/>
    <col min="38" max="39" width="5.5703125" bestFit="1" customWidth="1"/>
    <col min="40" max="41" width="6.140625" bestFit="1" customWidth="1"/>
    <col min="42" max="42" width="5.5703125" bestFit="1" customWidth="1"/>
    <col min="43" max="43" width="6.140625" bestFit="1" customWidth="1"/>
    <col min="44" max="44" width="5.7109375" bestFit="1" customWidth="1"/>
    <col min="45" max="52" width="5.140625" bestFit="1" customWidth="1"/>
    <col min="53" max="53" width="5" bestFit="1" customWidth="1"/>
    <col min="54" max="54" width="6" bestFit="1" customWidth="1"/>
    <col min="55" max="55" width="5.5703125" bestFit="1" customWidth="1"/>
    <col min="56" max="56" width="6.140625" bestFit="1" customWidth="1"/>
    <col min="57" max="57" width="8.7109375" bestFit="1" customWidth="1"/>
    <col min="58" max="58" width="7.140625" bestFit="1" customWidth="1"/>
    <col min="59" max="59" width="6.140625" bestFit="1" customWidth="1"/>
    <col min="60" max="60" width="5.140625" bestFit="1" customWidth="1"/>
    <col min="61" max="61" width="5" bestFit="1" customWidth="1"/>
    <col min="62" max="62" width="4.5703125" bestFit="1" customWidth="1"/>
    <col min="63" max="63" width="4.7109375" bestFit="1" customWidth="1"/>
    <col min="64" max="64" width="4.5703125" bestFit="1" customWidth="1"/>
    <col min="65" max="65" width="4.7109375" bestFit="1" customWidth="1"/>
    <col min="66" max="66" width="6.140625" bestFit="1" customWidth="1"/>
    <col min="67" max="67" width="5.5703125" bestFit="1" customWidth="1"/>
    <col min="68" max="68" width="5" bestFit="1" customWidth="1"/>
    <col min="69" max="69" width="6.7109375" bestFit="1" customWidth="1"/>
  </cols>
  <sheetData>
    <row r="1" spans="1:69" s="8" customFormat="1" ht="18.75" x14ac:dyDescent="0.3">
      <c r="A1" s="1" t="s">
        <v>194</v>
      </c>
      <c r="B1" s="2"/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s="12" customFormat="1" ht="23.25" customHeight="1" x14ac:dyDescent="0.25">
      <c r="A2" s="79" t="s">
        <v>1</v>
      </c>
      <c r="B2" s="79" t="s">
        <v>2</v>
      </c>
      <c r="C2" s="79" t="s">
        <v>3</v>
      </c>
      <c r="D2" s="79" t="s">
        <v>4</v>
      </c>
      <c r="E2" s="79" t="s">
        <v>195</v>
      </c>
      <c r="F2" s="9" t="s">
        <v>6</v>
      </c>
      <c r="G2" s="77" t="s">
        <v>7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 t="s">
        <v>8</v>
      </c>
      <c r="BB2" s="78"/>
      <c r="BC2" s="77" t="s">
        <v>9</v>
      </c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10" t="s">
        <v>10</v>
      </c>
    </row>
    <row r="3" spans="1:69" s="12" customFormat="1" ht="11.25" x14ac:dyDescent="0.2">
      <c r="A3" s="79"/>
      <c r="B3" s="79"/>
      <c r="C3" s="79"/>
      <c r="D3" s="79"/>
      <c r="E3" s="80"/>
      <c r="F3" s="9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22</v>
      </c>
      <c r="Q3" s="10" t="s">
        <v>23</v>
      </c>
      <c r="R3" s="10" t="s">
        <v>24</v>
      </c>
      <c r="S3" s="10" t="s">
        <v>25</v>
      </c>
      <c r="T3" s="10" t="s">
        <v>26</v>
      </c>
      <c r="U3" s="10" t="s">
        <v>27</v>
      </c>
      <c r="V3" s="10" t="s">
        <v>28</v>
      </c>
      <c r="W3" s="10" t="s">
        <v>29</v>
      </c>
      <c r="X3" s="10" t="s">
        <v>30</v>
      </c>
      <c r="Y3" s="10" t="s">
        <v>31</v>
      </c>
      <c r="Z3" s="10" t="s">
        <v>32</v>
      </c>
      <c r="AA3" s="10" t="s">
        <v>33</v>
      </c>
      <c r="AB3" s="10" t="s">
        <v>34</v>
      </c>
      <c r="AC3" s="10" t="s">
        <v>35</v>
      </c>
      <c r="AD3" s="10" t="s">
        <v>36</v>
      </c>
      <c r="AE3" s="10" t="s">
        <v>37</v>
      </c>
      <c r="AF3" s="10" t="s">
        <v>38</v>
      </c>
      <c r="AG3" s="10" t="s">
        <v>39</v>
      </c>
      <c r="AH3" s="10" t="s">
        <v>40</v>
      </c>
      <c r="AI3" s="10" t="s">
        <v>41</v>
      </c>
      <c r="AJ3" s="10" t="s">
        <v>42</v>
      </c>
      <c r="AK3" s="10" t="s">
        <v>43</v>
      </c>
      <c r="AL3" s="10" t="s">
        <v>44</v>
      </c>
      <c r="AM3" s="10" t="s">
        <v>45</v>
      </c>
      <c r="AN3" s="10" t="s">
        <v>46</v>
      </c>
      <c r="AO3" s="10" t="s">
        <v>47</v>
      </c>
      <c r="AP3" s="10" t="s">
        <v>48</v>
      </c>
      <c r="AQ3" s="10" t="s">
        <v>49</v>
      </c>
      <c r="AR3" s="10" t="s">
        <v>50</v>
      </c>
      <c r="AS3" s="10" t="s">
        <v>51</v>
      </c>
      <c r="AT3" s="10" t="s">
        <v>52</v>
      </c>
      <c r="AU3" s="10" t="s">
        <v>53</v>
      </c>
      <c r="AV3" s="10" t="s">
        <v>54</v>
      </c>
      <c r="AW3" s="10" t="s">
        <v>55</v>
      </c>
      <c r="AX3" s="10" t="s">
        <v>56</v>
      </c>
      <c r="AY3" s="10" t="s">
        <v>57</v>
      </c>
      <c r="AZ3" s="10" t="s">
        <v>58</v>
      </c>
      <c r="BA3" s="10" t="s">
        <v>59</v>
      </c>
      <c r="BB3" s="10" t="s">
        <v>60</v>
      </c>
      <c r="BC3" s="10" t="s">
        <v>61</v>
      </c>
      <c r="BD3" s="10" t="s">
        <v>62</v>
      </c>
      <c r="BE3" s="10" t="s">
        <v>63</v>
      </c>
      <c r="BF3" s="10" t="s">
        <v>64</v>
      </c>
      <c r="BG3" s="10" t="s">
        <v>25</v>
      </c>
      <c r="BH3" s="10" t="s">
        <v>65</v>
      </c>
      <c r="BI3" s="10" t="s">
        <v>66</v>
      </c>
      <c r="BJ3" s="10" t="s">
        <v>67</v>
      </c>
      <c r="BK3" s="10" t="s">
        <v>68</v>
      </c>
      <c r="BL3" s="10" t="s">
        <v>69</v>
      </c>
      <c r="BM3" s="10" t="s">
        <v>70</v>
      </c>
      <c r="BN3" s="10" t="s">
        <v>71</v>
      </c>
      <c r="BO3" s="10" t="s">
        <v>72</v>
      </c>
      <c r="BP3" s="10" t="s">
        <v>73</v>
      </c>
      <c r="BQ3" s="13" t="s">
        <v>74</v>
      </c>
    </row>
    <row r="4" spans="1:69" s="12" customFormat="1" ht="11.25" x14ac:dyDescent="0.2">
      <c r="A4" s="79"/>
      <c r="B4" s="79"/>
      <c r="C4" s="79"/>
      <c r="D4" s="79"/>
      <c r="E4" s="80"/>
      <c r="F4" s="9" t="s">
        <v>76</v>
      </c>
      <c r="G4" s="10" t="s">
        <v>77</v>
      </c>
      <c r="H4" s="10" t="s">
        <v>77</v>
      </c>
      <c r="I4" s="10" t="s">
        <v>77</v>
      </c>
      <c r="J4" s="10" t="s">
        <v>77</v>
      </c>
      <c r="K4" s="10" t="s">
        <v>77</v>
      </c>
      <c r="L4" s="15" t="s">
        <v>77</v>
      </c>
      <c r="M4" s="10" t="s">
        <v>77</v>
      </c>
      <c r="N4" s="10" t="s">
        <v>77</v>
      </c>
      <c r="O4" s="10" t="s">
        <v>77</v>
      </c>
      <c r="P4" s="10" t="s">
        <v>77</v>
      </c>
      <c r="Q4" s="10" t="s">
        <v>77</v>
      </c>
      <c r="R4" s="10" t="s">
        <v>78</v>
      </c>
      <c r="S4" s="10" t="s">
        <v>78</v>
      </c>
      <c r="T4" s="10" t="s">
        <v>78</v>
      </c>
      <c r="U4" s="10" t="s">
        <v>77</v>
      </c>
      <c r="V4" s="10" t="s">
        <v>77</v>
      </c>
      <c r="W4" s="10" t="s">
        <v>78</v>
      </c>
      <c r="X4" s="10" t="s">
        <v>78</v>
      </c>
      <c r="Y4" s="10" t="s">
        <v>78</v>
      </c>
      <c r="Z4" s="10" t="s">
        <v>78</v>
      </c>
      <c r="AA4" s="10" t="s">
        <v>78</v>
      </c>
      <c r="AB4" s="10" t="s">
        <v>78</v>
      </c>
      <c r="AC4" s="10" t="s">
        <v>78</v>
      </c>
      <c r="AD4" s="10" t="s">
        <v>78</v>
      </c>
      <c r="AE4" s="10" t="s">
        <v>78</v>
      </c>
      <c r="AF4" s="10" t="s">
        <v>78</v>
      </c>
      <c r="AG4" s="10" t="s">
        <v>78</v>
      </c>
      <c r="AH4" s="10" t="s">
        <v>78</v>
      </c>
      <c r="AI4" s="10" t="s">
        <v>78</v>
      </c>
      <c r="AJ4" s="10" t="s">
        <v>78</v>
      </c>
      <c r="AK4" s="10" t="s">
        <v>78</v>
      </c>
      <c r="AL4" s="10" t="s">
        <v>78</v>
      </c>
      <c r="AM4" s="10" t="s">
        <v>78</v>
      </c>
      <c r="AN4" s="10" t="s">
        <v>78</v>
      </c>
      <c r="AO4" s="10" t="s">
        <v>78</v>
      </c>
      <c r="AP4" s="10" t="s">
        <v>78</v>
      </c>
      <c r="AQ4" s="10" t="s">
        <v>78</v>
      </c>
      <c r="AR4" s="10" t="s">
        <v>78</v>
      </c>
      <c r="AS4" s="10" t="s">
        <v>78</v>
      </c>
      <c r="AT4" s="10" t="s">
        <v>78</v>
      </c>
      <c r="AU4" s="10" t="s">
        <v>78</v>
      </c>
      <c r="AV4" s="10" t="s">
        <v>78</v>
      </c>
      <c r="AW4" s="10" t="s">
        <v>78</v>
      </c>
      <c r="AX4" s="10" t="s">
        <v>78</v>
      </c>
      <c r="AY4" s="10" t="s">
        <v>78</v>
      </c>
      <c r="AZ4" s="10" t="s">
        <v>78</v>
      </c>
      <c r="BA4" s="10" t="s">
        <v>77</v>
      </c>
      <c r="BB4" s="10" t="s">
        <v>77</v>
      </c>
      <c r="BC4" s="10" t="s">
        <v>78</v>
      </c>
      <c r="BD4" s="10" t="s">
        <v>78</v>
      </c>
      <c r="BE4" s="10" t="s">
        <v>78</v>
      </c>
      <c r="BF4" s="10" t="s">
        <v>78</v>
      </c>
      <c r="BG4" s="10" t="s">
        <v>78</v>
      </c>
      <c r="BH4" s="10" t="s">
        <v>78</v>
      </c>
      <c r="BI4" s="10" t="s">
        <v>78</v>
      </c>
      <c r="BJ4" s="10" t="s">
        <v>78</v>
      </c>
      <c r="BK4" s="10" t="s">
        <v>78</v>
      </c>
      <c r="BL4" s="10" t="s">
        <v>78</v>
      </c>
      <c r="BM4" s="10" t="s">
        <v>79</v>
      </c>
      <c r="BN4" s="10" t="s">
        <v>78</v>
      </c>
      <c r="BO4" s="10" t="s">
        <v>78</v>
      </c>
      <c r="BP4" s="10" t="s">
        <v>78</v>
      </c>
      <c r="BQ4" s="10" t="s">
        <v>77</v>
      </c>
    </row>
    <row r="5" spans="1:69" s="12" customFormat="1" ht="11.25" x14ac:dyDescent="0.2">
      <c r="A5" s="79"/>
      <c r="B5" s="79"/>
      <c r="C5" s="79"/>
      <c r="D5" s="79"/>
      <c r="E5" s="80"/>
      <c r="F5" s="9" t="s">
        <v>81</v>
      </c>
      <c r="G5" s="16">
        <v>0.01</v>
      </c>
      <c r="H5" s="16">
        <v>0.01</v>
      </c>
      <c r="I5" s="16">
        <v>0.04</v>
      </c>
      <c r="J5" s="16">
        <v>0.01</v>
      </c>
      <c r="K5" s="16">
        <v>0.01</v>
      </c>
      <c r="L5" s="17">
        <v>0.01</v>
      </c>
      <c r="M5" s="16">
        <v>0.01</v>
      </c>
      <c r="N5" s="16">
        <v>0.01</v>
      </c>
      <c r="O5" s="16">
        <v>0.01</v>
      </c>
      <c r="P5" s="16">
        <v>0.01</v>
      </c>
      <c r="Q5" s="16">
        <v>2E-3</v>
      </c>
      <c r="R5" s="16">
        <v>1</v>
      </c>
      <c r="S5" s="16">
        <v>20</v>
      </c>
      <c r="T5" s="16">
        <v>1</v>
      </c>
      <c r="U5" s="16">
        <v>-5.0999999999999996</v>
      </c>
      <c r="V5" s="16">
        <v>0.01</v>
      </c>
      <c r="W5" s="16">
        <v>1</v>
      </c>
      <c r="X5" s="16">
        <v>0.2</v>
      </c>
      <c r="Y5" s="16">
        <v>0.1</v>
      </c>
      <c r="Z5" s="16">
        <v>0.5</v>
      </c>
      <c r="AA5" s="16">
        <v>0.1</v>
      </c>
      <c r="AB5" s="16">
        <v>0.1</v>
      </c>
      <c r="AC5" s="16">
        <v>0.1</v>
      </c>
      <c r="AD5" s="16">
        <v>1</v>
      </c>
      <c r="AE5" s="16">
        <v>0.5</v>
      </c>
      <c r="AF5" s="16">
        <v>0.1</v>
      </c>
      <c r="AG5" s="16">
        <v>0.2</v>
      </c>
      <c r="AH5" s="16">
        <v>0.1</v>
      </c>
      <c r="AI5" s="16">
        <v>8</v>
      </c>
      <c r="AJ5" s="16">
        <v>0.5</v>
      </c>
      <c r="AK5" s="16">
        <v>0.1</v>
      </c>
      <c r="AL5" s="16">
        <v>0.1</v>
      </c>
      <c r="AM5" s="16">
        <v>0.1</v>
      </c>
      <c r="AN5" s="16">
        <v>0.1</v>
      </c>
      <c r="AO5" s="16">
        <v>0.02</v>
      </c>
      <c r="AP5" s="16">
        <v>0.3</v>
      </c>
      <c r="AQ5" s="16">
        <v>0.05</v>
      </c>
      <c r="AR5" s="16">
        <v>0.02</v>
      </c>
      <c r="AS5" s="16">
        <v>0.05</v>
      </c>
      <c r="AT5" s="16">
        <v>0.01</v>
      </c>
      <c r="AU5" s="16">
        <v>0.05</v>
      </c>
      <c r="AV5" s="16">
        <v>0.02</v>
      </c>
      <c r="AW5" s="16">
        <v>0.03</v>
      </c>
      <c r="AX5" s="16">
        <v>0.01</v>
      </c>
      <c r="AY5" s="16">
        <v>0.05</v>
      </c>
      <c r="AZ5" s="16">
        <v>0.01</v>
      </c>
      <c r="BA5" s="16">
        <v>0.02</v>
      </c>
      <c r="BB5" s="16">
        <v>0.02</v>
      </c>
      <c r="BC5" s="16">
        <v>0.1</v>
      </c>
      <c r="BD5" s="16">
        <v>0.1</v>
      </c>
      <c r="BE5" s="16">
        <v>0.1</v>
      </c>
      <c r="BF5" s="16">
        <v>1</v>
      </c>
      <c r="BG5" s="16">
        <v>0.1</v>
      </c>
      <c r="BH5" s="16">
        <v>0.5</v>
      </c>
      <c r="BI5" s="16">
        <v>0.1</v>
      </c>
      <c r="BJ5" s="16">
        <v>0.1</v>
      </c>
      <c r="BK5" s="16">
        <v>0.1</v>
      </c>
      <c r="BL5" s="16">
        <v>0.1</v>
      </c>
      <c r="BM5" s="16">
        <v>0.5</v>
      </c>
      <c r="BN5" s="16">
        <v>0.01</v>
      </c>
      <c r="BO5" s="16">
        <v>0.1</v>
      </c>
      <c r="BP5" s="16">
        <v>0.5</v>
      </c>
      <c r="BQ5" s="16">
        <v>0.02</v>
      </c>
    </row>
    <row r="6" spans="1:69" s="28" customFormat="1" x14ac:dyDescent="0.25">
      <c r="A6" s="21" t="s">
        <v>196</v>
      </c>
      <c r="B6" s="21">
        <v>510</v>
      </c>
      <c r="C6" s="21" t="s">
        <v>88</v>
      </c>
      <c r="D6" s="21" t="s">
        <v>197</v>
      </c>
      <c r="E6" s="21" t="s">
        <v>198</v>
      </c>
      <c r="F6" s="70"/>
      <c r="G6" s="56">
        <v>59.32</v>
      </c>
      <c r="H6" s="56">
        <v>7.65</v>
      </c>
      <c r="I6" s="56">
        <v>8.0500000000000007</v>
      </c>
      <c r="J6" s="56">
        <v>0.22</v>
      </c>
      <c r="K6" s="56">
        <v>0.84</v>
      </c>
      <c r="L6" s="56">
        <v>0.02</v>
      </c>
      <c r="M6" s="56">
        <v>0.41</v>
      </c>
      <c r="N6" s="56">
        <v>0.34</v>
      </c>
      <c r="O6" s="56">
        <v>0.46</v>
      </c>
      <c r="P6" s="56">
        <v>0.01</v>
      </c>
      <c r="Q6" s="56">
        <v>1.4E-2</v>
      </c>
      <c r="R6" s="56" t="s">
        <v>199</v>
      </c>
      <c r="S6" s="56">
        <v>56</v>
      </c>
      <c r="T6" s="56">
        <v>5</v>
      </c>
      <c r="U6" s="56">
        <v>9.1</v>
      </c>
      <c r="V6" s="56">
        <v>95.41</v>
      </c>
      <c r="W6" s="56">
        <v>2</v>
      </c>
      <c r="X6" s="56">
        <v>4.8</v>
      </c>
      <c r="Y6" s="56">
        <v>2.8</v>
      </c>
      <c r="Z6" s="56">
        <v>6.8</v>
      </c>
      <c r="AA6" s="56">
        <v>1.8</v>
      </c>
      <c r="AB6" s="56">
        <v>6</v>
      </c>
      <c r="AC6" s="56">
        <v>17.600000000000001</v>
      </c>
      <c r="AD6" s="56">
        <v>1</v>
      </c>
      <c r="AE6" s="56">
        <v>132.19999999999999</v>
      </c>
      <c r="AF6" s="56">
        <v>0.7</v>
      </c>
      <c r="AG6" s="56">
        <v>4.8</v>
      </c>
      <c r="AH6" s="56">
        <v>5.6</v>
      </c>
      <c r="AI6" s="56">
        <v>490</v>
      </c>
      <c r="AJ6" s="56">
        <v>1.1000000000000001</v>
      </c>
      <c r="AK6" s="56">
        <v>69.5</v>
      </c>
      <c r="AL6" s="56">
        <v>19.5</v>
      </c>
      <c r="AM6" s="56">
        <v>40.1</v>
      </c>
      <c r="AN6" s="56">
        <v>58.6</v>
      </c>
      <c r="AO6" s="56">
        <v>9.24</v>
      </c>
      <c r="AP6" s="56">
        <v>36.799999999999997</v>
      </c>
      <c r="AQ6" s="56">
        <v>7.67</v>
      </c>
      <c r="AR6" s="56">
        <v>1.37</v>
      </c>
      <c r="AS6" s="56">
        <v>6.62</v>
      </c>
      <c r="AT6" s="56">
        <v>0.66</v>
      </c>
      <c r="AU6" s="56">
        <v>3.73</v>
      </c>
      <c r="AV6" s="56">
        <v>0.59</v>
      </c>
      <c r="AW6" s="56">
        <v>1.62</v>
      </c>
      <c r="AX6" s="56">
        <v>0.25</v>
      </c>
      <c r="AY6" s="56">
        <v>1.57</v>
      </c>
      <c r="AZ6" s="56">
        <v>0.23</v>
      </c>
      <c r="BA6" s="56">
        <v>2.81</v>
      </c>
      <c r="BB6" s="56">
        <v>8.42</v>
      </c>
      <c r="BC6" s="56">
        <v>19.899999999999999</v>
      </c>
      <c r="BD6" s="56">
        <v>112.4</v>
      </c>
      <c r="BE6" s="56">
        <v>554.20000000000005</v>
      </c>
      <c r="BF6" s="56" t="s">
        <v>200</v>
      </c>
      <c r="BG6" s="56">
        <v>59.6</v>
      </c>
      <c r="BH6" s="56">
        <v>74.900000000000006</v>
      </c>
      <c r="BI6" s="56">
        <v>14</v>
      </c>
      <c r="BJ6" s="56">
        <v>6.8</v>
      </c>
      <c r="BK6" s="56">
        <v>0.2</v>
      </c>
      <c r="BL6" s="56">
        <v>2.2000000000000002</v>
      </c>
      <c r="BM6" s="56">
        <v>3.1</v>
      </c>
      <c r="BN6" s="56">
        <v>8.65</v>
      </c>
      <c r="BO6" s="56">
        <v>31.1</v>
      </c>
      <c r="BP6" s="56">
        <v>8.4</v>
      </c>
      <c r="BQ6" s="56">
        <v>2.68</v>
      </c>
    </row>
    <row r="7" spans="1:69" s="28" customFormat="1" x14ac:dyDescent="0.25">
      <c r="A7" s="21" t="s">
        <v>201</v>
      </c>
      <c r="B7" s="21">
        <v>512</v>
      </c>
      <c r="C7" s="21" t="s">
        <v>202</v>
      </c>
      <c r="D7" s="21" t="s">
        <v>197</v>
      </c>
      <c r="E7" s="21" t="s">
        <v>198</v>
      </c>
      <c r="F7" s="71"/>
      <c r="G7" s="56">
        <v>69.790000000000006</v>
      </c>
      <c r="H7" s="56">
        <v>6.91</v>
      </c>
      <c r="I7" s="56">
        <v>4.3899999999999997</v>
      </c>
      <c r="J7" s="56">
        <v>0.15</v>
      </c>
      <c r="K7" s="56">
        <v>0.49</v>
      </c>
      <c r="L7" s="56">
        <v>0.01</v>
      </c>
      <c r="M7" s="56">
        <v>0.37</v>
      </c>
      <c r="N7" s="56">
        <v>0.33</v>
      </c>
      <c r="O7" s="56">
        <v>0.28999999999999998</v>
      </c>
      <c r="P7" s="56" t="s">
        <v>101</v>
      </c>
      <c r="Q7" s="56">
        <v>1.6E-2</v>
      </c>
      <c r="R7" s="56" t="s">
        <v>199</v>
      </c>
      <c r="S7" s="56">
        <v>54</v>
      </c>
      <c r="T7" s="56">
        <v>6</v>
      </c>
      <c r="U7" s="56">
        <v>6.7</v>
      </c>
      <c r="V7" s="56">
        <v>97.42</v>
      </c>
      <c r="W7" s="56">
        <v>1</v>
      </c>
      <c r="X7" s="56">
        <v>4.5</v>
      </c>
      <c r="Y7" s="56">
        <v>2.9</v>
      </c>
      <c r="Z7" s="56">
        <v>6.9</v>
      </c>
      <c r="AA7" s="56">
        <v>2</v>
      </c>
      <c r="AB7" s="56">
        <v>7.1</v>
      </c>
      <c r="AC7" s="56">
        <v>17.600000000000001</v>
      </c>
      <c r="AD7" s="56" t="s">
        <v>93</v>
      </c>
      <c r="AE7" s="56">
        <v>58</v>
      </c>
      <c r="AF7" s="56">
        <v>0.9</v>
      </c>
      <c r="AG7" s="56">
        <v>4.8</v>
      </c>
      <c r="AH7" s="56">
        <v>5.0999999999999996</v>
      </c>
      <c r="AI7" s="56">
        <v>593</v>
      </c>
      <c r="AJ7" s="56">
        <v>1</v>
      </c>
      <c r="AK7" s="56">
        <v>70.3</v>
      </c>
      <c r="AL7" s="56">
        <v>19.100000000000001</v>
      </c>
      <c r="AM7" s="56">
        <v>26.1</v>
      </c>
      <c r="AN7" s="56">
        <v>36.700000000000003</v>
      </c>
      <c r="AO7" s="56">
        <v>5.87</v>
      </c>
      <c r="AP7" s="56">
        <v>22.7</v>
      </c>
      <c r="AQ7" s="56">
        <v>4.72</v>
      </c>
      <c r="AR7" s="56">
        <v>1.69</v>
      </c>
      <c r="AS7" s="56">
        <v>5.08</v>
      </c>
      <c r="AT7" s="56">
        <v>0.6</v>
      </c>
      <c r="AU7" s="56">
        <v>3.61</v>
      </c>
      <c r="AV7" s="56">
        <v>0.61</v>
      </c>
      <c r="AW7" s="56">
        <v>1.81</v>
      </c>
      <c r="AX7" s="56">
        <v>0.24</v>
      </c>
      <c r="AY7" s="56">
        <v>1.65</v>
      </c>
      <c r="AZ7" s="56">
        <v>0.24</v>
      </c>
      <c r="BA7" s="56">
        <v>2.88</v>
      </c>
      <c r="BB7" s="56">
        <v>4.4800000000000004</v>
      </c>
      <c r="BC7" s="56">
        <v>17</v>
      </c>
      <c r="BD7" s="56">
        <v>42</v>
      </c>
      <c r="BE7" s="56">
        <v>247.9</v>
      </c>
      <c r="BF7" s="56" t="s">
        <v>200</v>
      </c>
      <c r="BG7" s="56">
        <v>57.4</v>
      </c>
      <c r="BH7" s="56">
        <v>37</v>
      </c>
      <c r="BI7" s="56">
        <v>24</v>
      </c>
      <c r="BJ7" s="56">
        <v>2.7</v>
      </c>
      <c r="BK7" s="56" t="s">
        <v>89</v>
      </c>
      <c r="BL7" s="56">
        <v>0.9</v>
      </c>
      <c r="BM7" s="56">
        <v>1.3</v>
      </c>
      <c r="BN7" s="56">
        <v>4.6500000000000004</v>
      </c>
      <c r="BO7" s="56">
        <v>12.6</v>
      </c>
      <c r="BP7" s="56">
        <v>5.2</v>
      </c>
      <c r="BQ7" s="56">
        <v>2.74</v>
      </c>
    </row>
    <row r="8" spans="1:69" s="28" customFormat="1" x14ac:dyDescent="0.25">
      <c r="A8" s="21" t="s">
        <v>203</v>
      </c>
      <c r="B8" s="21">
        <v>514</v>
      </c>
      <c r="C8" s="21" t="s">
        <v>202</v>
      </c>
      <c r="D8" s="21" t="s">
        <v>197</v>
      </c>
      <c r="E8" s="21" t="s">
        <v>198</v>
      </c>
      <c r="F8" s="71"/>
      <c r="G8" s="56">
        <v>62.08</v>
      </c>
      <c r="H8" s="56">
        <v>6.22</v>
      </c>
      <c r="I8" s="56">
        <v>5.56</v>
      </c>
      <c r="J8" s="56">
        <v>0.23</v>
      </c>
      <c r="K8" s="56">
        <v>0.41</v>
      </c>
      <c r="L8" s="56">
        <v>0.02</v>
      </c>
      <c r="M8" s="56">
        <v>0.25</v>
      </c>
      <c r="N8" s="56">
        <v>0.3</v>
      </c>
      <c r="O8" s="56">
        <v>0.13</v>
      </c>
      <c r="P8" s="56">
        <v>0.01</v>
      </c>
      <c r="Q8" s="56">
        <v>1.2999999999999999E-2</v>
      </c>
      <c r="R8" s="56" t="s">
        <v>199</v>
      </c>
      <c r="S8" s="56">
        <v>72</v>
      </c>
      <c r="T8" s="56">
        <v>6</v>
      </c>
      <c r="U8" s="56">
        <v>9.1</v>
      </c>
      <c r="V8" s="56">
        <v>91.66</v>
      </c>
      <c r="W8" s="56">
        <v>1</v>
      </c>
      <c r="X8" s="56">
        <v>6</v>
      </c>
      <c r="Y8" s="56">
        <v>1.7</v>
      </c>
      <c r="Z8" s="56">
        <v>8.6999999999999993</v>
      </c>
      <c r="AA8" s="56">
        <v>1.8</v>
      </c>
      <c r="AB8" s="56">
        <v>5.9</v>
      </c>
      <c r="AC8" s="56">
        <v>10.5</v>
      </c>
      <c r="AD8" s="56">
        <v>2</v>
      </c>
      <c r="AE8" s="56">
        <v>103.9</v>
      </c>
      <c r="AF8" s="56">
        <v>0.7</v>
      </c>
      <c r="AG8" s="56">
        <v>4.0999999999999996</v>
      </c>
      <c r="AH8" s="56">
        <v>3.7</v>
      </c>
      <c r="AI8" s="56">
        <v>528</v>
      </c>
      <c r="AJ8" s="56">
        <v>0.9</v>
      </c>
      <c r="AK8" s="56">
        <v>63.7</v>
      </c>
      <c r="AL8" s="56">
        <v>14.4</v>
      </c>
      <c r="AM8" s="56">
        <v>23.3</v>
      </c>
      <c r="AN8" s="56">
        <v>32.4</v>
      </c>
      <c r="AO8" s="56">
        <v>4.93</v>
      </c>
      <c r="AP8" s="56">
        <v>19</v>
      </c>
      <c r="AQ8" s="56">
        <v>3.37</v>
      </c>
      <c r="AR8" s="56">
        <v>0.7</v>
      </c>
      <c r="AS8" s="56">
        <v>3.31</v>
      </c>
      <c r="AT8" s="56">
        <v>0.37</v>
      </c>
      <c r="AU8" s="56">
        <v>2.63</v>
      </c>
      <c r="AV8" s="56">
        <v>0.42</v>
      </c>
      <c r="AW8" s="56">
        <v>1.26</v>
      </c>
      <c r="AX8" s="56">
        <v>0.22</v>
      </c>
      <c r="AY8" s="56">
        <v>1.3</v>
      </c>
      <c r="AZ8" s="56">
        <v>0.2</v>
      </c>
      <c r="BA8" s="56">
        <v>3.22</v>
      </c>
      <c r="BB8" s="56">
        <v>7.99</v>
      </c>
      <c r="BC8" s="56">
        <v>23.1</v>
      </c>
      <c r="BD8" s="56">
        <v>81.400000000000006</v>
      </c>
      <c r="BE8" s="56">
        <v>952</v>
      </c>
      <c r="BF8" s="56" t="s">
        <v>200</v>
      </c>
      <c r="BG8" s="56">
        <v>78</v>
      </c>
      <c r="BH8" s="56">
        <v>62.9</v>
      </c>
      <c r="BI8" s="56">
        <v>33.9</v>
      </c>
      <c r="BJ8" s="56">
        <v>5.2</v>
      </c>
      <c r="BK8" s="56">
        <v>0.2</v>
      </c>
      <c r="BL8" s="56">
        <v>1.7</v>
      </c>
      <c r="BM8" s="56">
        <v>1.1000000000000001</v>
      </c>
      <c r="BN8" s="56">
        <v>15.16</v>
      </c>
      <c r="BO8" s="56">
        <v>12.6</v>
      </c>
      <c r="BP8" s="56">
        <v>11.2</v>
      </c>
      <c r="BQ8" s="56">
        <v>3.12</v>
      </c>
    </row>
    <row r="9" spans="1:69" s="28" customFormat="1" x14ac:dyDescent="0.25">
      <c r="A9" s="21" t="s">
        <v>204</v>
      </c>
      <c r="B9" s="21">
        <v>516</v>
      </c>
      <c r="C9" s="21" t="s">
        <v>205</v>
      </c>
      <c r="D9" s="21" t="s">
        <v>197</v>
      </c>
      <c r="E9" s="21" t="s">
        <v>198</v>
      </c>
      <c r="F9" s="71"/>
      <c r="G9" s="56">
        <v>60.81</v>
      </c>
      <c r="H9" s="56">
        <v>3.89</v>
      </c>
      <c r="I9" s="56">
        <v>4.28</v>
      </c>
      <c r="J9" s="56">
        <v>0.86</v>
      </c>
      <c r="K9" s="56">
        <v>1.35</v>
      </c>
      <c r="L9" s="56" t="s">
        <v>101</v>
      </c>
      <c r="M9" s="56">
        <v>0.06</v>
      </c>
      <c r="N9" s="56">
        <v>0.25</v>
      </c>
      <c r="O9" s="56">
        <v>0.13</v>
      </c>
      <c r="P9" s="56">
        <v>0.02</v>
      </c>
      <c r="Q9" s="56">
        <v>1.2E-2</v>
      </c>
      <c r="R9" s="56" t="s">
        <v>199</v>
      </c>
      <c r="S9" s="56">
        <v>43</v>
      </c>
      <c r="T9" s="56">
        <v>15</v>
      </c>
      <c r="U9" s="56">
        <v>8.9</v>
      </c>
      <c r="V9" s="56">
        <v>86.11</v>
      </c>
      <c r="W9" s="56" t="s">
        <v>93</v>
      </c>
      <c r="X9" s="56">
        <v>6</v>
      </c>
      <c r="Y9" s="56">
        <v>0.2</v>
      </c>
      <c r="Z9" s="56">
        <v>11.9</v>
      </c>
      <c r="AA9" s="56">
        <v>1.7</v>
      </c>
      <c r="AB9" s="56">
        <v>5</v>
      </c>
      <c r="AC9" s="56">
        <v>2.1</v>
      </c>
      <c r="AD9" s="56">
        <v>2</v>
      </c>
      <c r="AE9" s="56">
        <v>301.89999999999998</v>
      </c>
      <c r="AF9" s="56">
        <v>0.4</v>
      </c>
      <c r="AG9" s="56">
        <v>3.4</v>
      </c>
      <c r="AH9" s="56">
        <v>3.9</v>
      </c>
      <c r="AI9" s="56">
        <v>591</v>
      </c>
      <c r="AJ9" s="56">
        <v>0.8</v>
      </c>
      <c r="AK9" s="56">
        <v>55</v>
      </c>
      <c r="AL9" s="56">
        <v>11.9</v>
      </c>
      <c r="AM9" s="56">
        <v>14.4</v>
      </c>
      <c r="AN9" s="56">
        <v>19.8</v>
      </c>
      <c r="AO9" s="56">
        <v>2.97</v>
      </c>
      <c r="AP9" s="56">
        <v>10.5</v>
      </c>
      <c r="AQ9" s="56">
        <v>2.2599999999999998</v>
      </c>
      <c r="AR9" s="56">
        <v>0.81</v>
      </c>
      <c r="AS9" s="56">
        <v>2.58</v>
      </c>
      <c r="AT9" s="56">
        <v>0.34</v>
      </c>
      <c r="AU9" s="56">
        <v>2.34</v>
      </c>
      <c r="AV9" s="56">
        <v>0.42</v>
      </c>
      <c r="AW9" s="56">
        <v>1.18</v>
      </c>
      <c r="AX9" s="56">
        <v>0.17</v>
      </c>
      <c r="AY9" s="56">
        <v>1.1299999999999999</v>
      </c>
      <c r="AZ9" s="56">
        <v>0.18</v>
      </c>
      <c r="BA9" s="56">
        <v>2.71</v>
      </c>
      <c r="BB9" s="56">
        <v>9.32</v>
      </c>
      <c r="BC9" s="56">
        <v>18.399999999999999</v>
      </c>
      <c r="BD9" s="56">
        <v>57.4</v>
      </c>
      <c r="BE9" s="56">
        <v>2264.6999999999998</v>
      </c>
      <c r="BF9" s="56" t="s">
        <v>200</v>
      </c>
      <c r="BG9" s="56">
        <v>50.8</v>
      </c>
      <c r="BH9" s="56">
        <v>51.6</v>
      </c>
      <c r="BI9" s="56">
        <v>11.9</v>
      </c>
      <c r="BJ9" s="56">
        <v>7</v>
      </c>
      <c r="BK9" s="56">
        <v>0.2</v>
      </c>
      <c r="BL9" s="56">
        <v>2</v>
      </c>
      <c r="BM9" s="56" t="s">
        <v>94</v>
      </c>
      <c r="BN9" s="56">
        <v>11.25</v>
      </c>
      <c r="BO9" s="56">
        <v>6.2</v>
      </c>
      <c r="BP9" s="56">
        <v>11.6</v>
      </c>
      <c r="BQ9" s="56">
        <v>2.2000000000000002</v>
      </c>
    </row>
    <row r="10" spans="1:69" s="28" customFormat="1" x14ac:dyDescent="0.25">
      <c r="A10" s="21" t="s">
        <v>206</v>
      </c>
      <c r="B10" s="21">
        <v>518</v>
      </c>
      <c r="C10" s="21" t="s">
        <v>205</v>
      </c>
      <c r="D10" s="21" t="s">
        <v>197</v>
      </c>
      <c r="E10" s="21" t="s">
        <v>198</v>
      </c>
      <c r="F10" s="71"/>
      <c r="G10" s="56">
        <v>62.94</v>
      </c>
      <c r="H10" s="56">
        <v>6.86</v>
      </c>
      <c r="I10" s="56">
        <v>4.38</v>
      </c>
      <c r="J10" s="56">
        <v>0.05</v>
      </c>
      <c r="K10" s="56">
        <v>0.3</v>
      </c>
      <c r="L10" s="56">
        <v>0.01</v>
      </c>
      <c r="M10" s="56">
        <v>0.08</v>
      </c>
      <c r="N10" s="56">
        <v>0.31</v>
      </c>
      <c r="O10" s="56">
        <v>0.17</v>
      </c>
      <c r="P10" s="56" t="s">
        <v>101</v>
      </c>
      <c r="Q10" s="56">
        <v>1.4E-2</v>
      </c>
      <c r="R10" s="56" t="s">
        <v>199</v>
      </c>
      <c r="S10" s="56">
        <v>70</v>
      </c>
      <c r="T10" s="56">
        <v>3</v>
      </c>
      <c r="U10" s="56">
        <v>7.3</v>
      </c>
      <c r="V10" s="56">
        <v>91.45</v>
      </c>
      <c r="W10" s="56">
        <v>2</v>
      </c>
      <c r="X10" s="56">
        <v>5.3</v>
      </c>
      <c r="Y10" s="56">
        <v>0.3</v>
      </c>
      <c r="Z10" s="56">
        <v>9.3000000000000007</v>
      </c>
      <c r="AA10" s="56">
        <v>1.7</v>
      </c>
      <c r="AB10" s="56">
        <v>6.4</v>
      </c>
      <c r="AC10" s="56">
        <v>3.3</v>
      </c>
      <c r="AD10" s="56" t="s">
        <v>93</v>
      </c>
      <c r="AE10" s="56">
        <v>89.8</v>
      </c>
      <c r="AF10" s="56">
        <v>0.7</v>
      </c>
      <c r="AG10" s="56">
        <v>4.4000000000000004</v>
      </c>
      <c r="AH10" s="56">
        <v>4.4000000000000004</v>
      </c>
      <c r="AI10" s="56">
        <v>754</v>
      </c>
      <c r="AJ10" s="56" t="s">
        <v>94</v>
      </c>
      <c r="AK10" s="56">
        <v>65.5</v>
      </c>
      <c r="AL10" s="56">
        <v>11.7</v>
      </c>
      <c r="AM10" s="56">
        <v>19.2</v>
      </c>
      <c r="AN10" s="56">
        <v>26</v>
      </c>
      <c r="AO10" s="56">
        <v>3.92</v>
      </c>
      <c r="AP10" s="56">
        <v>14.1</v>
      </c>
      <c r="AQ10" s="56">
        <v>2.1800000000000002</v>
      </c>
      <c r="AR10" s="56">
        <v>0.28999999999999998</v>
      </c>
      <c r="AS10" s="56">
        <v>2.5099999999999998</v>
      </c>
      <c r="AT10" s="56">
        <v>0.31</v>
      </c>
      <c r="AU10" s="56">
        <v>2.38</v>
      </c>
      <c r="AV10" s="56">
        <v>0.38</v>
      </c>
      <c r="AW10" s="56">
        <v>1.1299999999999999</v>
      </c>
      <c r="AX10" s="56">
        <v>0.18</v>
      </c>
      <c r="AY10" s="56">
        <v>1.19</v>
      </c>
      <c r="AZ10" s="56">
        <v>0.19</v>
      </c>
      <c r="BA10" s="56">
        <v>2.69</v>
      </c>
      <c r="BB10" s="56">
        <v>6.92</v>
      </c>
      <c r="BC10" s="56">
        <v>19.7</v>
      </c>
      <c r="BD10" s="56">
        <v>47.9</v>
      </c>
      <c r="BE10" s="56">
        <v>1279</v>
      </c>
      <c r="BF10" s="56" t="s">
        <v>200</v>
      </c>
      <c r="BG10" s="56">
        <v>75.400000000000006</v>
      </c>
      <c r="BH10" s="56">
        <v>80.8</v>
      </c>
      <c r="BI10" s="56">
        <v>8.3000000000000007</v>
      </c>
      <c r="BJ10" s="56">
        <v>3.3</v>
      </c>
      <c r="BK10" s="56">
        <v>0.1</v>
      </c>
      <c r="BL10" s="56">
        <v>1.1000000000000001</v>
      </c>
      <c r="BM10" s="56" t="s">
        <v>94</v>
      </c>
      <c r="BN10" s="56">
        <v>3.45</v>
      </c>
      <c r="BO10" s="56">
        <v>15.6</v>
      </c>
      <c r="BP10" s="56">
        <v>9.5</v>
      </c>
      <c r="BQ10" s="56">
        <v>2.64</v>
      </c>
    </row>
    <row r="11" spans="1:69" s="28" customFormat="1" x14ac:dyDescent="0.25">
      <c r="A11" s="21" t="s">
        <v>207</v>
      </c>
      <c r="B11" s="21">
        <v>520</v>
      </c>
      <c r="C11" s="21" t="s">
        <v>205</v>
      </c>
      <c r="D11" s="21" t="s">
        <v>197</v>
      </c>
      <c r="E11" s="21" t="s">
        <v>198</v>
      </c>
      <c r="F11" s="71"/>
      <c r="G11" s="56">
        <v>59.11</v>
      </c>
      <c r="H11" s="56">
        <v>4.43</v>
      </c>
      <c r="I11" s="56">
        <v>1.5</v>
      </c>
      <c r="J11" s="56">
        <v>0.19</v>
      </c>
      <c r="K11" s="56">
        <v>4.54</v>
      </c>
      <c r="L11" s="56" t="s">
        <v>101</v>
      </c>
      <c r="M11" s="56">
        <v>0.13</v>
      </c>
      <c r="N11" s="56">
        <v>0.28000000000000003</v>
      </c>
      <c r="O11" s="56">
        <v>0.14000000000000001</v>
      </c>
      <c r="P11" s="56">
        <v>0.02</v>
      </c>
      <c r="Q11" s="56">
        <v>1.2999999999999999E-2</v>
      </c>
      <c r="R11" s="56" t="s">
        <v>199</v>
      </c>
      <c r="S11" s="56">
        <v>28</v>
      </c>
      <c r="T11" s="56">
        <v>6</v>
      </c>
      <c r="U11" s="56">
        <v>7.5</v>
      </c>
      <c r="V11" s="56">
        <v>88.61</v>
      </c>
      <c r="W11" s="56">
        <v>1</v>
      </c>
      <c r="X11" s="56">
        <v>3.6</v>
      </c>
      <c r="Y11" s="56">
        <v>0.3</v>
      </c>
      <c r="Z11" s="56">
        <v>7.4</v>
      </c>
      <c r="AA11" s="56">
        <v>1.7</v>
      </c>
      <c r="AB11" s="56">
        <v>5.6</v>
      </c>
      <c r="AC11" s="56">
        <v>5.0999999999999996</v>
      </c>
      <c r="AD11" s="56" t="s">
        <v>93</v>
      </c>
      <c r="AE11" s="56">
        <v>1570.1</v>
      </c>
      <c r="AF11" s="56">
        <v>1</v>
      </c>
      <c r="AG11" s="56">
        <v>4.0999999999999996</v>
      </c>
      <c r="AH11" s="56">
        <v>4.5</v>
      </c>
      <c r="AI11" s="56">
        <v>553</v>
      </c>
      <c r="AJ11" s="56">
        <v>1.7</v>
      </c>
      <c r="AK11" s="56">
        <v>58.8</v>
      </c>
      <c r="AL11" s="56">
        <v>10.7</v>
      </c>
      <c r="AM11" s="56">
        <v>15</v>
      </c>
      <c r="AN11" s="56">
        <v>20.7</v>
      </c>
      <c r="AO11" s="56">
        <v>2.91</v>
      </c>
      <c r="AP11" s="56">
        <v>10.5</v>
      </c>
      <c r="AQ11" s="56">
        <v>1.73</v>
      </c>
      <c r="AR11" s="56">
        <v>0.8</v>
      </c>
      <c r="AS11" s="56">
        <v>2.2799999999999998</v>
      </c>
      <c r="AT11" s="56">
        <v>0.28000000000000003</v>
      </c>
      <c r="AU11" s="56">
        <v>2.35</v>
      </c>
      <c r="AV11" s="56">
        <v>0.32</v>
      </c>
      <c r="AW11" s="56">
        <v>1.01</v>
      </c>
      <c r="AX11" s="56">
        <v>0.15</v>
      </c>
      <c r="AY11" s="56">
        <v>0.99</v>
      </c>
      <c r="AZ11" s="56">
        <v>0.16</v>
      </c>
      <c r="BA11" s="56">
        <v>3.07</v>
      </c>
      <c r="BB11" s="56">
        <v>5.76</v>
      </c>
      <c r="BC11" s="56">
        <v>13.6</v>
      </c>
      <c r="BD11" s="56">
        <v>35.299999999999997</v>
      </c>
      <c r="BE11" s="56">
        <v>2645.3</v>
      </c>
      <c r="BF11" s="56" t="s">
        <v>200</v>
      </c>
      <c r="BG11" s="56">
        <v>26.6</v>
      </c>
      <c r="BH11" s="56">
        <v>32.6</v>
      </c>
      <c r="BI11" s="56">
        <v>22.3</v>
      </c>
      <c r="BJ11" s="56">
        <v>2.1</v>
      </c>
      <c r="BK11" s="56" t="s">
        <v>89</v>
      </c>
      <c r="BL11" s="56">
        <v>0.9</v>
      </c>
      <c r="BM11" s="56" t="s">
        <v>94</v>
      </c>
      <c r="BN11" s="56">
        <v>2.4</v>
      </c>
      <c r="BO11" s="56">
        <v>2.7</v>
      </c>
      <c r="BP11" s="56">
        <v>7.4</v>
      </c>
      <c r="BQ11" s="56">
        <v>1.72</v>
      </c>
    </row>
    <row r="12" spans="1:69" s="28" customFormat="1" x14ac:dyDescent="0.25">
      <c r="A12" s="21" t="s">
        <v>208</v>
      </c>
      <c r="B12" s="21">
        <v>522</v>
      </c>
      <c r="C12" s="21" t="s">
        <v>84</v>
      </c>
      <c r="D12" s="21" t="s">
        <v>197</v>
      </c>
      <c r="E12" s="21" t="s">
        <v>198</v>
      </c>
      <c r="F12" s="71"/>
      <c r="G12" s="56">
        <v>64.78</v>
      </c>
      <c r="H12" s="56">
        <v>3.5</v>
      </c>
      <c r="I12" s="56">
        <v>1.8</v>
      </c>
      <c r="J12" s="56">
        <v>0.23</v>
      </c>
      <c r="K12" s="56">
        <v>2.96</v>
      </c>
      <c r="L12" s="56" t="s">
        <v>101</v>
      </c>
      <c r="M12" s="56">
        <v>0.03</v>
      </c>
      <c r="N12" s="56">
        <v>0.28000000000000003</v>
      </c>
      <c r="O12" s="56">
        <v>0.15</v>
      </c>
      <c r="P12" s="56">
        <v>0.01</v>
      </c>
      <c r="Q12" s="56">
        <v>1.4E-2</v>
      </c>
      <c r="R12" s="56" t="s">
        <v>199</v>
      </c>
      <c r="S12" s="56">
        <v>24</v>
      </c>
      <c r="T12" s="56">
        <v>4</v>
      </c>
      <c r="U12" s="56">
        <v>8.1</v>
      </c>
      <c r="V12" s="56">
        <v>90.56</v>
      </c>
      <c r="W12" s="56" t="s">
        <v>93</v>
      </c>
      <c r="X12" s="56">
        <v>2.2000000000000002</v>
      </c>
      <c r="Y12" s="56">
        <v>0.6</v>
      </c>
      <c r="Z12" s="56">
        <v>5.4</v>
      </c>
      <c r="AA12" s="56">
        <v>1.7</v>
      </c>
      <c r="AB12" s="56">
        <v>5.5</v>
      </c>
      <c r="AC12" s="56">
        <v>0.8</v>
      </c>
      <c r="AD12" s="56" t="s">
        <v>93</v>
      </c>
      <c r="AE12" s="56">
        <v>434.6</v>
      </c>
      <c r="AF12" s="56">
        <v>0.9</v>
      </c>
      <c r="AG12" s="56">
        <v>3.3</v>
      </c>
      <c r="AH12" s="56">
        <v>4.5999999999999996</v>
      </c>
      <c r="AI12" s="56">
        <v>489</v>
      </c>
      <c r="AJ12" s="56">
        <v>1.2</v>
      </c>
      <c r="AK12" s="56">
        <v>58.9</v>
      </c>
      <c r="AL12" s="56">
        <v>9.5</v>
      </c>
      <c r="AM12" s="56">
        <v>15.5</v>
      </c>
      <c r="AN12" s="56">
        <v>20</v>
      </c>
      <c r="AO12" s="56">
        <v>2.95</v>
      </c>
      <c r="AP12" s="56">
        <v>10.6</v>
      </c>
      <c r="AQ12" s="56">
        <v>1.8</v>
      </c>
      <c r="AR12" s="56">
        <v>1.07</v>
      </c>
      <c r="AS12" s="56">
        <v>2.13</v>
      </c>
      <c r="AT12" s="56">
        <v>0.25</v>
      </c>
      <c r="AU12" s="56">
        <v>2.0299999999999998</v>
      </c>
      <c r="AV12" s="56">
        <v>0.28999999999999998</v>
      </c>
      <c r="AW12" s="56">
        <v>0.92</v>
      </c>
      <c r="AX12" s="56">
        <v>0.13</v>
      </c>
      <c r="AY12" s="56">
        <v>0.88</v>
      </c>
      <c r="AZ12" s="56">
        <v>0.16</v>
      </c>
      <c r="BA12" s="56">
        <v>1.85</v>
      </c>
      <c r="BB12" s="56">
        <v>6.29</v>
      </c>
      <c r="BC12" s="56">
        <v>13.6</v>
      </c>
      <c r="BD12" s="56">
        <v>34</v>
      </c>
      <c r="BE12" s="56">
        <v>4288.3999999999996</v>
      </c>
      <c r="BF12" s="56" t="s">
        <v>200</v>
      </c>
      <c r="BG12" s="56">
        <v>21.8</v>
      </c>
      <c r="BH12" s="56">
        <v>49.1</v>
      </c>
      <c r="BI12" s="56">
        <v>9.6999999999999993</v>
      </c>
      <c r="BJ12" s="56">
        <v>2.1</v>
      </c>
      <c r="BK12" s="56">
        <v>0.1</v>
      </c>
      <c r="BL12" s="56">
        <v>1</v>
      </c>
      <c r="BM12" s="56" t="s">
        <v>94</v>
      </c>
      <c r="BN12" s="56">
        <v>1.76</v>
      </c>
      <c r="BO12" s="56">
        <v>10.199999999999999</v>
      </c>
      <c r="BP12" s="56">
        <v>7.1</v>
      </c>
      <c r="BQ12" s="56">
        <v>1.08</v>
      </c>
    </row>
    <row r="13" spans="1:69" s="28" customFormat="1" x14ac:dyDescent="0.25">
      <c r="A13" s="21" t="s">
        <v>209</v>
      </c>
      <c r="B13" s="21">
        <v>524</v>
      </c>
      <c r="C13" s="21" t="s">
        <v>210</v>
      </c>
      <c r="D13" s="21" t="s">
        <v>197</v>
      </c>
      <c r="E13" s="21" t="s">
        <v>395</v>
      </c>
      <c r="F13" s="71"/>
      <c r="G13" s="56">
        <v>24.97</v>
      </c>
      <c r="H13" s="56">
        <v>1.93</v>
      </c>
      <c r="I13" s="56">
        <v>0.7</v>
      </c>
      <c r="J13" s="56">
        <v>7.0000000000000007E-2</v>
      </c>
      <c r="K13" s="56">
        <v>0.2</v>
      </c>
      <c r="L13" s="56" t="s">
        <v>101</v>
      </c>
      <c r="M13" s="56">
        <v>7.0000000000000007E-2</v>
      </c>
      <c r="N13" s="56">
        <v>0.13</v>
      </c>
      <c r="O13" s="56">
        <v>0.08</v>
      </c>
      <c r="P13" s="56" t="s">
        <v>101</v>
      </c>
      <c r="Q13" s="56">
        <v>6.0000000000000001E-3</v>
      </c>
      <c r="R13" s="56" t="s">
        <v>199</v>
      </c>
      <c r="S13" s="56" t="s">
        <v>107</v>
      </c>
      <c r="T13" s="56">
        <v>2</v>
      </c>
      <c r="U13" s="56">
        <v>1.9</v>
      </c>
      <c r="V13" s="56">
        <v>69.77</v>
      </c>
      <c r="W13" s="56" t="s">
        <v>93</v>
      </c>
      <c r="X13" s="56">
        <v>1.7</v>
      </c>
      <c r="Y13" s="56" t="s">
        <v>89</v>
      </c>
      <c r="Z13" s="56">
        <v>1.8</v>
      </c>
      <c r="AA13" s="56">
        <v>2.1</v>
      </c>
      <c r="AB13" s="56">
        <v>2.7</v>
      </c>
      <c r="AC13" s="56">
        <v>2.2999999999999998</v>
      </c>
      <c r="AD13" s="56" t="s">
        <v>93</v>
      </c>
      <c r="AE13" s="56">
        <v>2042.3</v>
      </c>
      <c r="AF13" s="56">
        <v>4</v>
      </c>
      <c r="AG13" s="56">
        <v>2.1</v>
      </c>
      <c r="AH13" s="56">
        <v>2</v>
      </c>
      <c r="AI13" s="56">
        <v>232</v>
      </c>
      <c r="AJ13" s="56">
        <v>0.7</v>
      </c>
      <c r="AK13" s="56">
        <v>30.7</v>
      </c>
      <c r="AL13" s="56">
        <v>7.3</v>
      </c>
      <c r="AM13" s="56">
        <v>12.5</v>
      </c>
      <c r="AN13" s="56">
        <v>12</v>
      </c>
      <c r="AO13" s="56">
        <v>1.94</v>
      </c>
      <c r="AP13" s="56">
        <v>7.1</v>
      </c>
      <c r="AQ13" s="56">
        <v>1.41</v>
      </c>
      <c r="AR13" s="56" t="s">
        <v>211</v>
      </c>
      <c r="AS13" s="56">
        <v>4.3099999999999996</v>
      </c>
      <c r="AT13" s="56">
        <v>0.19</v>
      </c>
      <c r="AU13" s="56">
        <v>2.02</v>
      </c>
      <c r="AV13" s="56">
        <v>0.15</v>
      </c>
      <c r="AW13" s="56">
        <v>0.46</v>
      </c>
      <c r="AX13" s="56">
        <v>0.1</v>
      </c>
      <c r="AY13" s="56">
        <v>0.69</v>
      </c>
      <c r="AZ13" s="56">
        <v>0.09</v>
      </c>
      <c r="BA13" s="56">
        <v>1.44</v>
      </c>
      <c r="BB13" s="56">
        <v>8.51</v>
      </c>
      <c r="BC13" s="56">
        <v>5.0999999999999996</v>
      </c>
      <c r="BD13" s="56">
        <v>20</v>
      </c>
      <c r="BE13" s="56">
        <v>2705.9</v>
      </c>
      <c r="BF13" s="56" t="s">
        <v>200</v>
      </c>
      <c r="BG13" s="56">
        <v>12.3</v>
      </c>
      <c r="BH13" s="56">
        <v>27</v>
      </c>
      <c r="BI13" s="56">
        <v>12.7</v>
      </c>
      <c r="BJ13" s="56">
        <v>0.6</v>
      </c>
      <c r="BK13" s="56" t="s">
        <v>89</v>
      </c>
      <c r="BL13" s="56">
        <v>0.3</v>
      </c>
      <c r="BM13" s="56">
        <v>1.7</v>
      </c>
      <c r="BN13" s="56">
        <v>0.2</v>
      </c>
      <c r="BO13" s="56">
        <v>3.5</v>
      </c>
      <c r="BP13" s="56">
        <v>2.8</v>
      </c>
      <c r="BQ13" s="56">
        <v>0.68</v>
      </c>
    </row>
    <row r="14" spans="1:69" s="28" customFormat="1" x14ac:dyDescent="0.25">
      <c r="A14" s="21" t="s">
        <v>212</v>
      </c>
      <c r="B14" s="21">
        <v>526</v>
      </c>
      <c r="C14" s="21" t="s">
        <v>210</v>
      </c>
      <c r="D14" s="21" t="s">
        <v>197</v>
      </c>
      <c r="E14" s="21" t="s">
        <v>395</v>
      </c>
      <c r="F14" s="71"/>
      <c r="G14" s="56">
        <v>11.19</v>
      </c>
      <c r="H14" s="56">
        <v>0.73</v>
      </c>
      <c r="I14" s="56">
        <v>0.33</v>
      </c>
      <c r="J14" s="56">
        <v>0.04</v>
      </c>
      <c r="K14" s="56">
        <v>0.12</v>
      </c>
      <c r="L14" s="56">
        <v>0.01</v>
      </c>
      <c r="M14" s="56">
        <v>0.09</v>
      </c>
      <c r="N14" s="56">
        <v>0.05</v>
      </c>
      <c r="O14" s="56">
        <v>0.04</v>
      </c>
      <c r="P14" s="56" t="s">
        <v>101</v>
      </c>
      <c r="Q14" s="56">
        <v>3.0000000000000001E-3</v>
      </c>
      <c r="R14" s="56" t="s">
        <v>199</v>
      </c>
      <c r="S14" s="56" t="s">
        <v>107</v>
      </c>
      <c r="T14" s="56" t="s">
        <v>93</v>
      </c>
      <c r="U14" s="56">
        <v>2.2999999999999998</v>
      </c>
      <c r="V14" s="56">
        <v>50.98</v>
      </c>
      <c r="W14" s="56" t="s">
        <v>93</v>
      </c>
      <c r="X14" s="56">
        <v>0.7</v>
      </c>
      <c r="Y14" s="56" t="s">
        <v>89</v>
      </c>
      <c r="Z14" s="56">
        <v>0.9</v>
      </c>
      <c r="AA14" s="56">
        <v>1.6</v>
      </c>
      <c r="AB14" s="56">
        <v>1.4</v>
      </c>
      <c r="AC14" s="56">
        <v>2.6</v>
      </c>
      <c r="AD14" s="56" t="s">
        <v>93</v>
      </c>
      <c r="AE14" s="56">
        <v>1042.8</v>
      </c>
      <c r="AF14" s="56">
        <v>3.4</v>
      </c>
      <c r="AG14" s="56">
        <v>0.8</v>
      </c>
      <c r="AH14" s="56">
        <v>1</v>
      </c>
      <c r="AI14" s="56">
        <v>80</v>
      </c>
      <c r="AJ14" s="56">
        <v>0.9</v>
      </c>
      <c r="AK14" s="56">
        <v>15</v>
      </c>
      <c r="AL14" s="56">
        <v>4.4000000000000004</v>
      </c>
      <c r="AM14" s="56">
        <v>6.8</v>
      </c>
      <c r="AN14" s="56">
        <v>4.3</v>
      </c>
      <c r="AO14" s="56">
        <v>0.73</v>
      </c>
      <c r="AP14" s="56">
        <v>2.5</v>
      </c>
      <c r="AQ14" s="56">
        <v>0.79</v>
      </c>
      <c r="AR14" s="56" t="s">
        <v>211</v>
      </c>
      <c r="AS14" s="56">
        <v>3.47</v>
      </c>
      <c r="AT14" s="56">
        <v>0.1</v>
      </c>
      <c r="AU14" s="56">
        <v>1.53</v>
      </c>
      <c r="AV14" s="56">
        <v>0.06</v>
      </c>
      <c r="AW14" s="56">
        <v>0.23</v>
      </c>
      <c r="AX14" s="56">
        <v>0.05</v>
      </c>
      <c r="AY14" s="56">
        <v>0.35</v>
      </c>
      <c r="AZ14" s="56">
        <v>0.05</v>
      </c>
      <c r="BA14" s="56">
        <v>0.55000000000000004</v>
      </c>
      <c r="BB14" s="56">
        <v>12.77</v>
      </c>
      <c r="BC14" s="56">
        <v>2.5</v>
      </c>
      <c r="BD14" s="56">
        <v>17.3</v>
      </c>
      <c r="BE14" s="56">
        <v>9806.2000000000007</v>
      </c>
      <c r="BF14" s="56" t="s">
        <v>200</v>
      </c>
      <c r="BG14" s="56">
        <v>5.9</v>
      </c>
      <c r="BH14" s="56">
        <v>20.9</v>
      </c>
      <c r="BI14" s="56">
        <v>2</v>
      </c>
      <c r="BJ14" s="56">
        <v>1.5</v>
      </c>
      <c r="BK14" s="56" t="s">
        <v>89</v>
      </c>
      <c r="BL14" s="56">
        <v>0.5</v>
      </c>
      <c r="BM14" s="56">
        <v>1.3</v>
      </c>
      <c r="BN14" s="56">
        <v>0.15</v>
      </c>
      <c r="BO14" s="56">
        <v>4.5</v>
      </c>
      <c r="BP14" s="56">
        <v>3.2</v>
      </c>
      <c r="BQ14" s="56">
        <v>0.05</v>
      </c>
    </row>
    <row r="15" spans="1:69" s="28" customFormat="1" x14ac:dyDescent="0.25">
      <c r="A15" s="21" t="s">
        <v>213</v>
      </c>
      <c r="B15" s="21">
        <v>528</v>
      </c>
      <c r="C15" s="21" t="s">
        <v>210</v>
      </c>
      <c r="D15" s="21" t="s">
        <v>197</v>
      </c>
      <c r="E15" s="21" t="s">
        <v>395</v>
      </c>
      <c r="F15" s="71"/>
      <c r="G15" s="56">
        <v>13.6</v>
      </c>
      <c r="H15" s="56">
        <v>0.93</v>
      </c>
      <c r="I15" s="56">
        <v>0.4</v>
      </c>
      <c r="J15" s="56">
        <v>0.03</v>
      </c>
      <c r="K15" s="56">
        <v>0.15</v>
      </c>
      <c r="L15" s="56" t="s">
        <v>101</v>
      </c>
      <c r="M15" s="56">
        <v>0.17</v>
      </c>
      <c r="N15" s="56">
        <v>7.0000000000000007E-2</v>
      </c>
      <c r="O15" s="56">
        <v>0.03</v>
      </c>
      <c r="P15" s="56" t="s">
        <v>101</v>
      </c>
      <c r="Q15" s="56">
        <v>3.0000000000000001E-3</v>
      </c>
      <c r="R15" s="56" t="s">
        <v>199</v>
      </c>
      <c r="S15" s="56" t="s">
        <v>107</v>
      </c>
      <c r="T15" s="56" t="s">
        <v>93</v>
      </c>
      <c r="U15" s="56">
        <v>2.4</v>
      </c>
      <c r="V15" s="56">
        <v>51.6</v>
      </c>
      <c r="W15" s="56">
        <v>2</v>
      </c>
      <c r="X15" s="56">
        <v>2</v>
      </c>
      <c r="Y15" s="56">
        <v>0.1</v>
      </c>
      <c r="Z15" s="56">
        <v>1</v>
      </c>
      <c r="AA15" s="56">
        <v>2</v>
      </c>
      <c r="AB15" s="56">
        <v>1.6</v>
      </c>
      <c r="AC15" s="56">
        <v>5.3</v>
      </c>
      <c r="AD15" s="56" t="s">
        <v>93</v>
      </c>
      <c r="AE15" s="56">
        <v>910.9</v>
      </c>
      <c r="AF15" s="56">
        <v>4</v>
      </c>
      <c r="AG15" s="56">
        <v>0.9</v>
      </c>
      <c r="AH15" s="56">
        <v>1.1000000000000001</v>
      </c>
      <c r="AI15" s="56">
        <v>101</v>
      </c>
      <c r="AJ15" s="56">
        <v>1</v>
      </c>
      <c r="AK15" s="56">
        <v>20.7</v>
      </c>
      <c r="AL15" s="56">
        <v>4.7</v>
      </c>
      <c r="AM15" s="56">
        <v>6.5</v>
      </c>
      <c r="AN15" s="56">
        <v>5.0999999999999996</v>
      </c>
      <c r="AO15" s="56">
        <v>0.8</v>
      </c>
      <c r="AP15" s="56">
        <v>2.7</v>
      </c>
      <c r="AQ15" s="56">
        <v>0.63</v>
      </c>
      <c r="AR15" s="56" t="s">
        <v>211</v>
      </c>
      <c r="AS15" s="56">
        <v>3.02</v>
      </c>
      <c r="AT15" s="56">
        <v>0.1</v>
      </c>
      <c r="AU15" s="56">
        <v>1.45</v>
      </c>
      <c r="AV15" s="56">
        <v>7.0000000000000007E-2</v>
      </c>
      <c r="AW15" s="56">
        <v>0.22</v>
      </c>
      <c r="AX15" s="56">
        <v>0.06</v>
      </c>
      <c r="AY15" s="56">
        <v>0.35</v>
      </c>
      <c r="AZ15" s="56">
        <v>0.05</v>
      </c>
      <c r="BA15" s="56">
        <v>0.49</v>
      </c>
      <c r="BB15" s="56">
        <v>12.57</v>
      </c>
      <c r="BC15" s="56">
        <v>3.8</v>
      </c>
      <c r="BD15" s="56">
        <v>15.2</v>
      </c>
      <c r="BE15" s="56">
        <v>6221.6</v>
      </c>
      <c r="BF15" s="56" t="s">
        <v>200</v>
      </c>
      <c r="BG15" s="56">
        <v>7.7</v>
      </c>
      <c r="BH15" s="56">
        <v>28.1</v>
      </c>
      <c r="BI15" s="56">
        <v>4.5999999999999996</v>
      </c>
      <c r="BJ15" s="56">
        <v>1.1000000000000001</v>
      </c>
      <c r="BK15" s="56" t="s">
        <v>89</v>
      </c>
      <c r="BL15" s="56">
        <v>0.4</v>
      </c>
      <c r="BM15" s="56" t="s">
        <v>94</v>
      </c>
      <c r="BN15" s="56">
        <v>0.12</v>
      </c>
      <c r="BO15" s="56">
        <v>4.5</v>
      </c>
      <c r="BP15" s="56">
        <v>3.1</v>
      </c>
      <c r="BQ15" s="56">
        <v>7.0000000000000007E-2</v>
      </c>
    </row>
    <row r="16" spans="1:69" s="28" customFormat="1" x14ac:dyDescent="0.25">
      <c r="A16" s="21" t="s">
        <v>214</v>
      </c>
      <c r="B16" s="21">
        <v>530</v>
      </c>
      <c r="C16" s="21" t="s">
        <v>210</v>
      </c>
      <c r="D16" s="21" t="s">
        <v>197</v>
      </c>
      <c r="E16" s="21" t="s">
        <v>395</v>
      </c>
      <c r="F16" s="71"/>
      <c r="G16" s="56">
        <v>21.66</v>
      </c>
      <c r="H16" s="56">
        <v>1.68</v>
      </c>
      <c r="I16" s="56">
        <v>0.89</v>
      </c>
      <c r="J16" s="56">
        <v>0.16</v>
      </c>
      <c r="K16" s="56">
        <v>0.39</v>
      </c>
      <c r="L16" s="56" t="s">
        <v>101</v>
      </c>
      <c r="M16" s="56">
        <v>0.26</v>
      </c>
      <c r="N16" s="56">
        <v>0.15</v>
      </c>
      <c r="O16" s="56">
        <v>0.11</v>
      </c>
      <c r="P16" s="56" t="s">
        <v>101</v>
      </c>
      <c r="Q16" s="56">
        <v>7.0000000000000001E-3</v>
      </c>
      <c r="R16" s="56" t="s">
        <v>199</v>
      </c>
      <c r="S16" s="56">
        <v>23</v>
      </c>
      <c r="T16" s="56">
        <v>3</v>
      </c>
      <c r="U16" s="56">
        <v>1.8</v>
      </c>
      <c r="V16" s="56">
        <v>58.71</v>
      </c>
      <c r="W16" s="56" t="s">
        <v>93</v>
      </c>
      <c r="X16" s="56">
        <v>6.2</v>
      </c>
      <c r="Y16" s="56">
        <v>0.3</v>
      </c>
      <c r="Z16" s="56" t="s">
        <v>94</v>
      </c>
      <c r="AA16" s="56">
        <v>2.1</v>
      </c>
      <c r="AB16" s="56">
        <v>2.8</v>
      </c>
      <c r="AC16" s="56">
        <v>8.5</v>
      </c>
      <c r="AD16" s="56" t="s">
        <v>93</v>
      </c>
      <c r="AE16" s="56">
        <v>1224.3</v>
      </c>
      <c r="AF16" s="56">
        <v>2.2000000000000002</v>
      </c>
      <c r="AG16" s="56">
        <v>1.7</v>
      </c>
      <c r="AH16" s="56">
        <v>1.9</v>
      </c>
      <c r="AI16" s="56">
        <v>214</v>
      </c>
      <c r="AJ16" s="56" t="s">
        <v>94</v>
      </c>
      <c r="AK16" s="56">
        <v>36.200000000000003</v>
      </c>
      <c r="AL16" s="56">
        <v>6.6</v>
      </c>
      <c r="AM16" s="56">
        <v>12.6</v>
      </c>
      <c r="AN16" s="56">
        <v>14.8</v>
      </c>
      <c r="AO16" s="56">
        <v>2.2200000000000002</v>
      </c>
      <c r="AP16" s="56">
        <v>8.4</v>
      </c>
      <c r="AQ16" s="56">
        <v>1.52</v>
      </c>
      <c r="AR16" s="56" t="s">
        <v>211</v>
      </c>
      <c r="AS16" s="56">
        <v>4.05</v>
      </c>
      <c r="AT16" s="56">
        <v>0.18</v>
      </c>
      <c r="AU16" s="56">
        <v>2.4</v>
      </c>
      <c r="AV16" s="56">
        <v>0.13</v>
      </c>
      <c r="AW16" s="56">
        <v>0.38</v>
      </c>
      <c r="AX16" s="56">
        <v>0.05</v>
      </c>
      <c r="AY16" s="56">
        <v>0.52</v>
      </c>
      <c r="AZ16" s="56">
        <v>0.08</v>
      </c>
      <c r="BA16" s="56">
        <v>0.8</v>
      </c>
      <c r="BB16" s="56">
        <v>9.91</v>
      </c>
      <c r="BC16" s="56">
        <v>6.2</v>
      </c>
      <c r="BD16" s="56">
        <v>14.5</v>
      </c>
      <c r="BE16" s="56">
        <v>8135</v>
      </c>
      <c r="BF16" s="56" t="s">
        <v>200</v>
      </c>
      <c r="BG16" s="56">
        <v>15.5</v>
      </c>
      <c r="BH16" s="56">
        <v>69.3</v>
      </c>
      <c r="BI16" s="56">
        <v>5.9</v>
      </c>
      <c r="BJ16" s="56">
        <v>2</v>
      </c>
      <c r="BK16" s="56" t="s">
        <v>89</v>
      </c>
      <c r="BL16" s="56">
        <v>0.4</v>
      </c>
      <c r="BM16" s="56">
        <v>2.2000000000000002</v>
      </c>
      <c r="BN16" s="56">
        <v>0.15</v>
      </c>
      <c r="BO16" s="56">
        <v>7.2</v>
      </c>
      <c r="BP16" s="56">
        <v>2.2999999999999998</v>
      </c>
      <c r="BQ16" s="56">
        <v>0.04</v>
      </c>
    </row>
    <row r="17" spans="1:69" s="28" customFormat="1" x14ac:dyDescent="0.25">
      <c r="A17" s="21" t="s">
        <v>215</v>
      </c>
      <c r="B17" s="21">
        <v>532</v>
      </c>
      <c r="C17" s="21" t="s">
        <v>210</v>
      </c>
      <c r="D17" s="21" t="s">
        <v>197</v>
      </c>
      <c r="E17" s="21" t="s">
        <v>395</v>
      </c>
      <c r="F17" s="71"/>
      <c r="G17" s="56">
        <v>40.119999999999997</v>
      </c>
      <c r="H17" s="56">
        <v>2.88</v>
      </c>
      <c r="I17" s="56">
        <v>1.53</v>
      </c>
      <c r="J17" s="56">
        <v>0.09</v>
      </c>
      <c r="K17" s="56">
        <v>0.27</v>
      </c>
      <c r="L17" s="56">
        <v>0.01</v>
      </c>
      <c r="M17" s="56">
        <v>0.43</v>
      </c>
      <c r="N17" s="56">
        <v>0.28000000000000003</v>
      </c>
      <c r="O17" s="56">
        <v>0.19</v>
      </c>
      <c r="P17" s="56" t="s">
        <v>101</v>
      </c>
      <c r="Q17" s="56">
        <v>1.4E-2</v>
      </c>
      <c r="R17" s="56" t="s">
        <v>199</v>
      </c>
      <c r="S17" s="56">
        <v>32</v>
      </c>
      <c r="T17" s="56">
        <v>3</v>
      </c>
      <c r="U17" s="56">
        <v>2.1</v>
      </c>
      <c r="V17" s="56">
        <v>72.319999999999993</v>
      </c>
      <c r="W17" s="56" t="s">
        <v>93</v>
      </c>
      <c r="X17" s="56">
        <v>9.5</v>
      </c>
      <c r="Y17" s="56">
        <v>0.4</v>
      </c>
      <c r="Z17" s="56">
        <v>1.5</v>
      </c>
      <c r="AA17" s="56">
        <v>2.6</v>
      </c>
      <c r="AB17" s="56">
        <v>6.6</v>
      </c>
      <c r="AC17" s="56">
        <v>14.9</v>
      </c>
      <c r="AD17" s="56" t="s">
        <v>93</v>
      </c>
      <c r="AE17" s="56">
        <v>1183.7</v>
      </c>
      <c r="AF17" s="56">
        <v>2.9</v>
      </c>
      <c r="AG17" s="56">
        <v>3.5</v>
      </c>
      <c r="AH17" s="56">
        <v>4.3</v>
      </c>
      <c r="AI17" s="56">
        <v>395</v>
      </c>
      <c r="AJ17" s="56">
        <v>1</v>
      </c>
      <c r="AK17" s="56">
        <v>60.4</v>
      </c>
      <c r="AL17" s="56">
        <v>9.9</v>
      </c>
      <c r="AM17" s="56">
        <v>17.8</v>
      </c>
      <c r="AN17" s="56">
        <v>23.1</v>
      </c>
      <c r="AO17" s="56">
        <v>3.69</v>
      </c>
      <c r="AP17" s="56">
        <v>13.2</v>
      </c>
      <c r="AQ17" s="56">
        <v>2.29</v>
      </c>
      <c r="AR17" s="56" t="s">
        <v>211</v>
      </c>
      <c r="AS17" s="56">
        <v>4.04</v>
      </c>
      <c r="AT17" s="56">
        <v>0.3</v>
      </c>
      <c r="AU17" s="56">
        <v>2.58</v>
      </c>
      <c r="AV17" s="56">
        <v>0.28999999999999998</v>
      </c>
      <c r="AW17" s="56">
        <v>1.01</v>
      </c>
      <c r="AX17" s="56">
        <v>0.13</v>
      </c>
      <c r="AY17" s="56">
        <v>1</v>
      </c>
      <c r="AZ17" s="56">
        <v>0.15</v>
      </c>
      <c r="BA17" s="56">
        <v>0.8</v>
      </c>
      <c r="BB17" s="56">
        <v>7.5</v>
      </c>
      <c r="BC17" s="56">
        <v>12.4</v>
      </c>
      <c r="BD17" s="56">
        <v>19</v>
      </c>
      <c r="BE17" s="56" t="s">
        <v>216</v>
      </c>
      <c r="BF17" s="56" t="s">
        <v>200</v>
      </c>
      <c r="BG17" s="56">
        <v>27.6</v>
      </c>
      <c r="BH17" s="56">
        <v>80.599999999999994</v>
      </c>
      <c r="BI17" s="56">
        <v>11.8</v>
      </c>
      <c r="BJ17" s="56">
        <v>1.7</v>
      </c>
      <c r="BK17" s="56">
        <v>0.1</v>
      </c>
      <c r="BL17" s="56">
        <v>0.5</v>
      </c>
      <c r="BM17" s="56">
        <v>1.1000000000000001</v>
      </c>
      <c r="BN17" s="56">
        <v>0.23</v>
      </c>
      <c r="BO17" s="56">
        <v>10</v>
      </c>
      <c r="BP17" s="56">
        <v>4.9000000000000004</v>
      </c>
      <c r="BQ17" s="56">
        <v>7.0000000000000007E-2</v>
      </c>
    </row>
    <row r="18" spans="1:69" s="28" customFormat="1" x14ac:dyDescent="0.25">
      <c r="A18" s="21" t="s">
        <v>217</v>
      </c>
      <c r="B18" s="21">
        <v>534</v>
      </c>
      <c r="C18" s="21" t="s">
        <v>210</v>
      </c>
      <c r="D18" s="21" t="s">
        <v>197</v>
      </c>
      <c r="E18" s="21" t="s">
        <v>395</v>
      </c>
      <c r="F18" s="71"/>
      <c r="G18" s="56">
        <v>20.5</v>
      </c>
      <c r="H18" s="56">
        <v>0.63</v>
      </c>
      <c r="I18" s="56">
        <v>0.31</v>
      </c>
      <c r="J18" s="56">
        <v>0.06</v>
      </c>
      <c r="K18" s="56">
        <v>0.33</v>
      </c>
      <c r="L18" s="56" t="s">
        <v>101</v>
      </c>
      <c r="M18" s="56">
        <v>0.14000000000000001</v>
      </c>
      <c r="N18" s="56">
        <v>0.05</v>
      </c>
      <c r="O18" s="56">
        <v>0.03</v>
      </c>
      <c r="P18" s="56" t="s">
        <v>101</v>
      </c>
      <c r="Q18" s="56">
        <v>2E-3</v>
      </c>
      <c r="R18" s="56" t="s">
        <v>199</v>
      </c>
      <c r="S18" s="56" t="s">
        <v>107</v>
      </c>
      <c r="T18" s="56" t="s">
        <v>93</v>
      </c>
      <c r="U18" s="56">
        <v>2.5</v>
      </c>
      <c r="V18" s="56">
        <v>58.41</v>
      </c>
      <c r="W18" s="56" t="s">
        <v>93</v>
      </c>
      <c r="X18" s="56">
        <v>1.7</v>
      </c>
      <c r="Y18" s="56" t="s">
        <v>89</v>
      </c>
      <c r="Z18" s="56">
        <v>0.7</v>
      </c>
      <c r="AA18" s="56">
        <v>1.8</v>
      </c>
      <c r="AB18" s="56">
        <v>1.1000000000000001</v>
      </c>
      <c r="AC18" s="56">
        <v>4.2</v>
      </c>
      <c r="AD18" s="56" t="s">
        <v>93</v>
      </c>
      <c r="AE18" s="56">
        <v>1142.5</v>
      </c>
      <c r="AF18" s="56">
        <v>2.1</v>
      </c>
      <c r="AG18" s="56">
        <v>0.7</v>
      </c>
      <c r="AH18" s="56">
        <v>0.9</v>
      </c>
      <c r="AI18" s="56">
        <v>61</v>
      </c>
      <c r="AJ18" s="56" t="s">
        <v>94</v>
      </c>
      <c r="AK18" s="56">
        <v>11.1</v>
      </c>
      <c r="AL18" s="56">
        <v>3.9</v>
      </c>
      <c r="AM18" s="56">
        <v>5.2</v>
      </c>
      <c r="AN18" s="56">
        <v>3.8</v>
      </c>
      <c r="AO18" s="56">
        <v>0.51</v>
      </c>
      <c r="AP18" s="56">
        <v>2.2999999999999998</v>
      </c>
      <c r="AQ18" s="56">
        <v>0.48</v>
      </c>
      <c r="AR18" s="56" t="s">
        <v>211</v>
      </c>
      <c r="AS18" s="56">
        <v>3.37</v>
      </c>
      <c r="AT18" s="56">
        <v>0.09</v>
      </c>
      <c r="AU18" s="56">
        <v>1.66</v>
      </c>
      <c r="AV18" s="56">
        <v>0.1</v>
      </c>
      <c r="AW18" s="56">
        <v>0.18</v>
      </c>
      <c r="AX18" s="56">
        <v>0.03</v>
      </c>
      <c r="AY18" s="56">
        <v>0.25</v>
      </c>
      <c r="AZ18" s="56">
        <v>0.04</v>
      </c>
      <c r="BA18" s="56">
        <v>0.68</v>
      </c>
      <c r="BB18" s="56">
        <v>11.04</v>
      </c>
      <c r="BC18" s="56">
        <v>2.9</v>
      </c>
      <c r="BD18" s="56">
        <v>11.7</v>
      </c>
      <c r="BE18" s="56">
        <v>6215.1</v>
      </c>
      <c r="BF18" s="56" t="s">
        <v>200</v>
      </c>
      <c r="BG18" s="56">
        <v>5.9</v>
      </c>
      <c r="BH18" s="56">
        <v>17.100000000000001</v>
      </c>
      <c r="BI18" s="56">
        <v>12.8</v>
      </c>
      <c r="BJ18" s="56">
        <v>0.8</v>
      </c>
      <c r="BK18" s="56" t="s">
        <v>89</v>
      </c>
      <c r="BL18" s="56">
        <v>0.5</v>
      </c>
      <c r="BM18" s="56">
        <v>1.3</v>
      </c>
      <c r="BN18" s="56">
        <v>0.2</v>
      </c>
      <c r="BO18" s="56">
        <v>4.2</v>
      </c>
      <c r="BP18" s="56">
        <v>2.6</v>
      </c>
      <c r="BQ18" s="56">
        <v>0.04</v>
      </c>
    </row>
    <row r="19" spans="1:69" s="28" customFormat="1" x14ac:dyDescent="0.25">
      <c r="A19" s="21" t="s">
        <v>218</v>
      </c>
      <c r="B19" s="21">
        <v>536</v>
      </c>
      <c r="C19" s="21" t="s">
        <v>210</v>
      </c>
      <c r="D19" s="21" t="s">
        <v>197</v>
      </c>
      <c r="E19" s="21" t="s">
        <v>395</v>
      </c>
      <c r="F19" s="71"/>
      <c r="G19" s="56">
        <v>3.67</v>
      </c>
      <c r="H19" s="56">
        <v>0.2</v>
      </c>
      <c r="I19" s="56">
        <v>0.82</v>
      </c>
      <c r="J19" s="56">
        <v>0.66</v>
      </c>
      <c r="K19" s="56">
        <v>1.83</v>
      </c>
      <c r="L19" s="56" t="s">
        <v>101</v>
      </c>
      <c r="M19" s="56">
        <v>0.04</v>
      </c>
      <c r="N19" s="56">
        <v>0.01</v>
      </c>
      <c r="O19" s="56" t="s">
        <v>101</v>
      </c>
      <c r="P19" s="56">
        <v>0.03</v>
      </c>
      <c r="Q19" s="56" t="s">
        <v>219</v>
      </c>
      <c r="R19" s="56" t="s">
        <v>199</v>
      </c>
      <c r="S19" s="56" t="s">
        <v>107</v>
      </c>
      <c r="T19" s="56">
        <v>4</v>
      </c>
      <c r="U19" s="56">
        <v>2.2999999999999998</v>
      </c>
      <c r="V19" s="56">
        <v>45.84</v>
      </c>
      <c r="W19" s="56" t="s">
        <v>93</v>
      </c>
      <c r="X19" s="56">
        <v>0.5</v>
      </c>
      <c r="Y19" s="56" t="s">
        <v>89</v>
      </c>
      <c r="Z19" s="56" t="s">
        <v>94</v>
      </c>
      <c r="AA19" s="56">
        <v>1.4</v>
      </c>
      <c r="AB19" s="56">
        <v>0.4</v>
      </c>
      <c r="AC19" s="56">
        <v>1.1000000000000001</v>
      </c>
      <c r="AD19" s="56" t="s">
        <v>93</v>
      </c>
      <c r="AE19" s="56">
        <v>712.1</v>
      </c>
      <c r="AF19" s="56">
        <v>4.0999999999999996</v>
      </c>
      <c r="AG19" s="56">
        <v>0.2</v>
      </c>
      <c r="AH19" s="56">
        <v>0.3</v>
      </c>
      <c r="AI19" s="56">
        <v>51</v>
      </c>
      <c r="AJ19" s="56" t="s">
        <v>94</v>
      </c>
      <c r="AK19" s="56">
        <v>3.5</v>
      </c>
      <c r="AL19" s="56">
        <v>4.4000000000000004</v>
      </c>
      <c r="AM19" s="56">
        <v>3.6</v>
      </c>
      <c r="AN19" s="56">
        <v>0.8</v>
      </c>
      <c r="AO19" s="56">
        <v>0.09</v>
      </c>
      <c r="AP19" s="56">
        <v>0.5</v>
      </c>
      <c r="AQ19" s="56">
        <v>0.33</v>
      </c>
      <c r="AR19" s="56" t="s">
        <v>211</v>
      </c>
      <c r="AS19" s="56">
        <v>3.52</v>
      </c>
      <c r="AT19" s="56">
        <v>0.1</v>
      </c>
      <c r="AU19" s="56">
        <v>1.74</v>
      </c>
      <c r="AV19" s="56">
        <v>0.06</v>
      </c>
      <c r="AW19" s="56">
        <v>0.17</v>
      </c>
      <c r="AX19" s="56">
        <v>0.03</v>
      </c>
      <c r="AY19" s="56">
        <v>0.24</v>
      </c>
      <c r="AZ19" s="56">
        <v>0.03</v>
      </c>
      <c r="BA19" s="56">
        <v>0.94</v>
      </c>
      <c r="BB19" s="56">
        <v>12.33</v>
      </c>
      <c r="BC19" s="56">
        <v>1.6</v>
      </c>
      <c r="BD19" s="56">
        <v>6.1</v>
      </c>
      <c r="BE19" s="56" t="s">
        <v>216</v>
      </c>
      <c r="BF19" s="56" t="s">
        <v>200</v>
      </c>
      <c r="BG19" s="56">
        <v>1.2</v>
      </c>
      <c r="BH19" s="56">
        <v>28.2</v>
      </c>
      <c r="BI19" s="56">
        <v>9.1999999999999993</v>
      </c>
      <c r="BJ19" s="56">
        <v>1.6</v>
      </c>
      <c r="BK19" s="56" t="s">
        <v>89</v>
      </c>
      <c r="BL19" s="56">
        <v>0.2</v>
      </c>
      <c r="BM19" s="56">
        <v>3.1</v>
      </c>
      <c r="BN19" s="56">
        <v>0.1</v>
      </c>
      <c r="BO19" s="56">
        <v>3.3</v>
      </c>
      <c r="BP19" s="56">
        <v>1.6</v>
      </c>
      <c r="BQ19" s="56">
        <v>0.16</v>
      </c>
    </row>
    <row r="20" spans="1:69" s="28" customFormat="1" x14ac:dyDescent="0.25">
      <c r="A20" s="21" t="s">
        <v>220</v>
      </c>
      <c r="B20" s="21">
        <v>538</v>
      </c>
      <c r="C20" s="21" t="s">
        <v>210</v>
      </c>
      <c r="D20" s="21" t="s">
        <v>197</v>
      </c>
      <c r="E20" s="21" t="s">
        <v>395</v>
      </c>
      <c r="F20" s="71"/>
      <c r="G20" s="56">
        <v>15.41</v>
      </c>
      <c r="H20" s="56">
        <v>0.91</v>
      </c>
      <c r="I20" s="56">
        <v>0.38</v>
      </c>
      <c r="J20" s="56">
        <v>7.0000000000000007E-2</v>
      </c>
      <c r="K20" s="56">
        <v>0.2</v>
      </c>
      <c r="L20" s="56">
        <v>0.02</v>
      </c>
      <c r="M20" s="56">
        <v>0.2</v>
      </c>
      <c r="N20" s="56">
        <v>0.08</v>
      </c>
      <c r="O20" s="56">
        <v>0.04</v>
      </c>
      <c r="P20" s="56" t="s">
        <v>101</v>
      </c>
      <c r="Q20" s="56" t="s">
        <v>219</v>
      </c>
      <c r="R20" s="56" t="s">
        <v>199</v>
      </c>
      <c r="S20" s="56" t="s">
        <v>107</v>
      </c>
      <c r="T20" s="56">
        <v>1</v>
      </c>
      <c r="U20" s="56">
        <v>2.6</v>
      </c>
      <c r="V20" s="56">
        <v>52.66</v>
      </c>
      <c r="W20" s="56">
        <v>2</v>
      </c>
      <c r="X20" s="56">
        <v>1.8</v>
      </c>
      <c r="Y20" s="56" t="s">
        <v>89</v>
      </c>
      <c r="Z20" s="56">
        <v>4.4000000000000004</v>
      </c>
      <c r="AA20" s="56">
        <v>1.6</v>
      </c>
      <c r="AB20" s="56">
        <v>1.4</v>
      </c>
      <c r="AC20" s="56">
        <v>5.7</v>
      </c>
      <c r="AD20" s="56" t="s">
        <v>93</v>
      </c>
      <c r="AE20" s="56">
        <v>1232</v>
      </c>
      <c r="AF20" s="56">
        <v>2.1</v>
      </c>
      <c r="AG20" s="56">
        <v>0.8</v>
      </c>
      <c r="AH20" s="56">
        <v>1.8</v>
      </c>
      <c r="AI20" s="56">
        <v>113</v>
      </c>
      <c r="AJ20" s="56" t="s">
        <v>94</v>
      </c>
      <c r="AK20" s="56">
        <v>20.399999999999999</v>
      </c>
      <c r="AL20" s="56">
        <v>4.8</v>
      </c>
      <c r="AM20" s="56">
        <v>6</v>
      </c>
      <c r="AN20" s="56">
        <v>4.7</v>
      </c>
      <c r="AO20" s="56">
        <v>0.65</v>
      </c>
      <c r="AP20" s="56">
        <v>2.5</v>
      </c>
      <c r="AQ20" s="56">
        <v>0.6</v>
      </c>
      <c r="AR20" s="56" t="s">
        <v>211</v>
      </c>
      <c r="AS20" s="56">
        <v>3.32</v>
      </c>
      <c r="AT20" s="56">
        <v>0.09</v>
      </c>
      <c r="AU20" s="56">
        <v>1.92</v>
      </c>
      <c r="AV20" s="56">
        <v>0.06</v>
      </c>
      <c r="AW20" s="56">
        <v>0.25</v>
      </c>
      <c r="AX20" s="56">
        <v>0.05</v>
      </c>
      <c r="AY20" s="56">
        <v>0.28000000000000003</v>
      </c>
      <c r="AZ20" s="56">
        <v>0.04</v>
      </c>
      <c r="BA20" s="56">
        <v>0.72</v>
      </c>
      <c r="BB20" s="56">
        <v>12.47</v>
      </c>
      <c r="BC20" s="56">
        <v>3.2</v>
      </c>
      <c r="BD20" s="56">
        <v>19.7</v>
      </c>
      <c r="BE20" s="56" t="s">
        <v>216</v>
      </c>
      <c r="BF20" s="56" t="s">
        <v>200</v>
      </c>
      <c r="BG20" s="56">
        <v>7</v>
      </c>
      <c r="BH20" s="56">
        <v>27.2</v>
      </c>
      <c r="BI20" s="56">
        <v>11.1</v>
      </c>
      <c r="BJ20" s="56">
        <v>1.5</v>
      </c>
      <c r="BK20" s="56" t="s">
        <v>89</v>
      </c>
      <c r="BL20" s="56">
        <v>0.4</v>
      </c>
      <c r="BM20" s="56">
        <v>0.6</v>
      </c>
      <c r="BN20" s="56">
        <v>0.42</v>
      </c>
      <c r="BO20" s="56">
        <v>4.8</v>
      </c>
      <c r="BP20" s="56">
        <v>3.5</v>
      </c>
      <c r="BQ20" s="56">
        <v>0.15</v>
      </c>
    </row>
    <row r="21" spans="1:69" s="28" customFormat="1" x14ac:dyDescent="0.25">
      <c r="A21" s="21" t="s">
        <v>221</v>
      </c>
      <c r="B21" s="21">
        <v>540</v>
      </c>
      <c r="C21" s="21" t="s">
        <v>210</v>
      </c>
      <c r="D21" s="21" t="s">
        <v>197</v>
      </c>
      <c r="E21" s="21" t="s">
        <v>395</v>
      </c>
      <c r="F21" s="71"/>
      <c r="G21" s="56">
        <v>12.53</v>
      </c>
      <c r="H21" s="56">
        <v>0.78</v>
      </c>
      <c r="I21" s="56">
        <v>0.44</v>
      </c>
      <c r="J21" s="56">
        <v>0.06</v>
      </c>
      <c r="K21" s="56">
        <v>0.42</v>
      </c>
      <c r="L21" s="56" t="s">
        <v>101</v>
      </c>
      <c r="M21" s="56">
        <v>0.14000000000000001</v>
      </c>
      <c r="N21" s="56">
        <v>0.06</v>
      </c>
      <c r="O21" s="56">
        <v>0.03</v>
      </c>
      <c r="P21" s="56" t="s">
        <v>101</v>
      </c>
      <c r="Q21" s="56" t="s">
        <v>219</v>
      </c>
      <c r="R21" s="56" t="s">
        <v>199</v>
      </c>
      <c r="S21" s="56" t="s">
        <v>107</v>
      </c>
      <c r="T21" s="56">
        <v>1</v>
      </c>
      <c r="U21" s="56">
        <v>2.2000000000000002</v>
      </c>
      <c r="V21" s="56">
        <v>48.16</v>
      </c>
      <c r="W21" s="56" t="s">
        <v>93</v>
      </c>
      <c r="X21" s="56">
        <v>1.9</v>
      </c>
      <c r="Y21" s="56" t="s">
        <v>89</v>
      </c>
      <c r="Z21" s="56" t="s">
        <v>94</v>
      </c>
      <c r="AA21" s="56">
        <v>1.5</v>
      </c>
      <c r="AB21" s="56">
        <v>1.2</v>
      </c>
      <c r="AC21" s="56">
        <v>4</v>
      </c>
      <c r="AD21" s="56" t="s">
        <v>93</v>
      </c>
      <c r="AE21" s="56">
        <v>1308.3</v>
      </c>
      <c r="AF21" s="56">
        <v>2.4</v>
      </c>
      <c r="AG21" s="56">
        <v>0.7</v>
      </c>
      <c r="AH21" s="56">
        <v>1.1000000000000001</v>
      </c>
      <c r="AI21" s="56">
        <v>84</v>
      </c>
      <c r="AJ21" s="56">
        <v>0.9</v>
      </c>
      <c r="AK21" s="56">
        <v>19.7</v>
      </c>
      <c r="AL21" s="56">
        <v>4.4000000000000004</v>
      </c>
      <c r="AM21" s="56">
        <v>6.3</v>
      </c>
      <c r="AN21" s="56">
        <v>5.0999999999999996</v>
      </c>
      <c r="AO21" s="56">
        <v>0.73</v>
      </c>
      <c r="AP21" s="56">
        <v>2.9</v>
      </c>
      <c r="AQ21" s="56">
        <v>0.66</v>
      </c>
      <c r="AR21" s="56" t="s">
        <v>211</v>
      </c>
      <c r="AS21" s="56">
        <v>3.33</v>
      </c>
      <c r="AT21" s="56">
        <v>0.1</v>
      </c>
      <c r="AU21" s="56">
        <v>1.54</v>
      </c>
      <c r="AV21" s="56">
        <v>7.0000000000000007E-2</v>
      </c>
      <c r="AW21" s="56">
        <v>0.21</v>
      </c>
      <c r="AX21" s="56">
        <v>0.05</v>
      </c>
      <c r="AY21" s="56">
        <v>0.24</v>
      </c>
      <c r="AZ21" s="56">
        <v>0.06</v>
      </c>
      <c r="BA21" s="56">
        <v>0.87</v>
      </c>
      <c r="BB21" s="56">
        <v>10.44</v>
      </c>
      <c r="BC21" s="56">
        <v>2.9</v>
      </c>
      <c r="BD21" s="56">
        <v>4.4000000000000004</v>
      </c>
      <c r="BE21" s="56" t="s">
        <v>216</v>
      </c>
      <c r="BF21" s="56">
        <v>8105</v>
      </c>
      <c r="BG21" s="56">
        <v>5.9</v>
      </c>
      <c r="BH21" s="56">
        <v>33.1</v>
      </c>
      <c r="BI21" s="56">
        <v>2.5</v>
      </c>
      <c r="BJ21" s="56">
        <v>2.4</v>
      </c>
      <c r="BK21" s="56" t="s">
        <v>89</v>
      </c>
      <c r="BL21" s="56">
        <v>0.5</v>
      </c>
      <c r="BM21" s="56">
        <v>0.7</v>
      </c>
      <c r="BN21" s="56">
        <v>0.08</v>
      </c>
      <c r="BO21" s="56">
        <v>3.5</v>
      </c>
      <c r="BP21" s="56">
        <v>0.8</v>
      </c>
      <c r="BQ21" s="56">
        <v>0.08</v>
      </c>
    </row>
    <row r="22" spans="1:69" s="28" customFormat="1" x14ac:dyDescent="0.25">
      <c r="A22" s="21" t="s">
        <v>222</v>
      </c>
      <c r="B22" s="21">
        <v>542</v>
      </c>
      <c r="C22" s="21" t="s">
        <v>210</v>
      </c>
      <c r="D22" s="21" t="s">
        <v>197</v>
      </c>
      <c r="E22" s="21" t="s">
        <v>395</v>
      </c>
      <c r="F22" s="71"/>
      <c r="G22" s="56">
        <v>27.36</v>
      </c>
      <c r="H22" s="56">
        <v>1.49</v>
      </c>
      <c r="I22" s="56">
        <v>0.76</v>
      </c>
      <c r="J22" s="56">
        <v>0.11</v>
      </c>
      <c r="K22" s="56">
        <v>0.25</v>
      </c>
      <c r="L22" s="56">
        <v>0.02</v>
      </c>
      <c r="M22" s="56">
        <v>0.33</v>
      </c>
      <c r="N22" s="56">
        <v>0.14000000000000001</v>
      </c>
      <c r="O22" s="56">
        <v>0.08</v>
      </c>
      <c r="P22" s="56">
        <v>0.01</v>
      </c>
      <c r="Q22" s="56">
        <v>6.0000000000000001E-3</v>
      </c>
      <c r="R22" s="56" t="s">
        <v>199</v>
      </c>
      <c r="S22" s="56">
        <v>21</v>
      </c>
      <c r="T22" s="56">
        <v>1</v>
      </c>
      <c r="U22" s="56">
        <v>1.9</v>
      </c>
      <c r="V22" s="56">
        <v>61.31</v>
      </c>
      <c r="W22" s="56" t="s">
        <v>93</v>
      </c>
      <c r="X22" s="56">
        <v>4.2</v>
      </c>
      <c r="Y22" s="56" t="s">
        <v>89</v>
      </c>
      <c r="Z22" s="56">
        <v>4.5</v>
      </c>
      <c r="AA22" s="56">
        <v>1.8</v>
      </c>
      <c r="AB22" s="56">
        <v>3.1</v>
      </c>
      <c r="AC22" s="56">
        <v>9.1999999999999993</v>
      </c>
      <c r="AD22" s="56" t="s">
        <v>93</v>
      </c>
      <c r="AE22" s="56">
        <v>1602.4</v>
      </c>
      <c r="AF22" s="56">
        <v>3.5</v>
      </c>
      <c r="AG22" s="56">
        <v>1.7</v>
      </c>
      <c r="AH22" s="56">
        <v>2</v>
      </c>
      <c r="AI22" s="56">
        <v>173</v>
      </c>
      <c r="AJ22" s="56">
        <v>2.2000000000000002</v>
      </c>
      <c r="AK22" s="56">
        <v>33.700000000000003</v>
      </c>
      <c r="AL22" s="56">
        <v>5.9</v>
      </c>
      <c r="AM22" s="56">
        <v>10.199999999999999</v>
      </c>
      <c r="AN22" s="56">
        <v>10.199999999999999</v>
      </c>
      <c r="AO22" s="56">
        <v>1.54</v>
      </c>
      <c r="AP22" s="56">
        <v>5.6</v>
      </c>
      <c r="AQ22" s="56">
        <v>1.08</v>
      </c>
      <c r="AR22" s="56" t="s">
        <v>211</v>
      </c>
      <c r="AS22" s="56">
        <v>3.28</v>
      </c>
      <c r="AT22" s="56">
        <v>0.15</v>
      </c>
      <c r="AU22" s="56">
        <v>1.9</v>
      </c>
      <c r="AV22" s="56">
        <v>0.14000000000000001</v>
      </c>
      <c r="AW22" s="56">
        <v>0.46</v>
      </c>
      <c r="AX22" s="56">
        <v>0.06</v>
      </c>
      <c r="AY22" s="56">
        <v>0.52</v>
      </c>
      <c r="AZ22" s="56">
        <v>0.08</v>
      </c>
      <c r="BA22" s="56">
        <v>1.1000000000000001</v>
      </c>
      <c r="BB22" s="56">
        <v>9.91</v>
      </c>
      <c r="BC22" s="56">
        <v>7.2</v>
      </c>
      <c r="BD22" s="56">
        <v>31.2</v>
      </c>
      <c r="BE22" s="56" t="s">
        <v>216</v>
      </c>
      <c r="BF22" s="56" t="s">
        <v>200</v>
      </c>
      <c r="BG22" s="56">
        <v>15.7</v>
      </c>
      <c r="BH22" s="56">
        <v>35.1</v>
      </c>
      <c r="BI22" s="56">
        <v>33.9</v>
      </c>
      <c r="BJ22" s="56">
        <v>3.4</v>
      </c>
      <c r="BK22" s="56" t="s">
        <v>89</v>
      </c>
      <c r="BL22" s="56">
        <v>0.6</v>
      </c>
      <c r="BM22" s="56">
        <v>2.4</v>
      </c>
      <c r="BN22" s="56">
        <v>0.54</v>
      </c>
      <c r="BO22" s="56">
        <v>6.9</v>
      </c>
      <c r="BP22" s="56">
        <v>3.7</v>
      </c>
      <c r="BQ22" s="56">
        <v>7.0000000000000007E-2</v>
      </c>
    </row>
    <row r="23" spans="1:69" s="28" customFormat="1" x14ac:dyDescent="0.25">
      <c r="A23" s="21" t="s">
        <v>223</v>
      </c>
      <c r="B23" s="21">
        <v>544</v>
      </c>
      <c r="C23" s="21" t="s">
        <v>210</v>
      </c>
      <c r="D23" s="21" t="s">
        <v>197</v>
      </c>
      <c r="E23" s="21" t="s">
        <v>395</v>
      </c>
      <c r="F23" s="71"/>
      <c r="G23" s="56">
        <v>7.33</v>
      </c>
      <c r="H23" s="56">
        <v>0.27</v>
      </c>
      <c r="I23" s="56">
        <v>1.8</v>
      </c>
      <c r="J23" s="56">
        <v>1.03</v>
      </c>
      <c r="K23" s="56">
        <v>3.5</v>
      </c>
      <c r="L23" s="56" t="s">
        <v>101</v>
      </c>
      <c r="M23" s="56">
        <v>0.03</v>
      </c>
      <c r="N23" s="56">
        <v>0.02</v>
      </c>
      <c r="O23" s="56" t="s">
        <v>101</v>
      </c>
      <c r="P23" s="56">
        <v>0.05</v>
      </c>
      <c r="Q23" s="56" t="s">
        <v>219</v>
      </c>
      <c r="R23" s="56" t="s">
        <v>199</v>
      </c>
      <c r="S23" s="56" t="s">
        <v>107</v>
      </c>
      <c r="T23" s="56">
        <v>4</v>
      </c>
      <c r="U23" s="56">
        <v>4.0999999999999996</v>
      </c>
      <c r="V23" s="56">
        <v>50.48</v>
      </c>
      <c r="W23" s="56" t="s">
        <v>93</v>
      </c>
      <c r="X23" s="56">
        <v>0.8</v>
      </c>
      <c r="Y23" s="56" t="s">
        <v>89</v>
      </c>
      <c r="Z23" s="56" t="s">
        <v>94</v>
      </c>
      <c r="AA23" s="56">
        <v>1.2</v>
      </c>
      <c r="AB23" s="56">
        <v>0.4</v>
      </c>
      <c r="AC23" s="56">
        <v>1.1000000000000001</v>
      </c>
      <c r="AD23" s="56" t="s">
        <v>93</v>
      </c>
      <c r="AE23" s="56">
        <v>753.1</v>
      </c>
      <c r="AF23" s="56">
        <v>1.9</v>
      </c>
      <c r="AG23" s="56">
        <v>0.3</v>
      </c>
      <c r="AH23" s="56">
        <v>1</v>
      </c>
      <c r="AI23" s="56">
        <v>62</v>
      </c>
      <c r="AJ23" s="56" t="s">
        <v>94</v>
      </c>
      <c r="AK23" s="56">
        <v>5.2</v>
      </c>
      <c r="AL23" s="56">
        <v>5.7</v>
      </c>
      <c r="AM23" s="56">
        <v>4.5999999999999996</v>
      </c>
      <c r="AN23" s="56">
        <v>3.4</v>
      </c>
      <c r="AO23" s="56">
        <v>0.46</v>
      </c>
      <c r="AP23" s="56">
        <v>1.8</v>
      </c>
      <c r="AQ23" s="56">
        <v>0.56000000000000005</v>
      </c>
      <c r="AR23" s="56" t="s">
        <v>211</v>
      </c>
      <c r="AS23" s="56">
        <v>3.86</v>
      </c>
      <c r="AT23" s="56">
        <v>0.17</v>
      </c>
      <c r="AU23" s="56">
        <v>2.14</v>
      </c>
      <c r="AV23" s="56">
        <v>0.12</v>
      </c>
      <c r="AW23" s="56">
        <v>0.42</v>
      </c>
      <c r="AX23" s="56">
        <v>0.06</v>
      </c>
      <c r="AY23" s="56">
        <v>0.4</v>
      </c>
      <c r="AZ23" s="56">
        <v>0.05</v>
      </c>
      <c r="BA23" s="56">
        <v>1.56</v>
      </c>
      <c r="BB23" s="56">
        <v>12.12</v>
      </c>
      <c r="BC23" s="56">
        <v>1.3</v>
      </c>
      <c r="BD23" s="56">
        <v>6.3</v>
      </c>
      <c r="BE23" s="56">
        <v>9690.9</v>
      </c>
      <c r="BF23" s="56" t="s">
        <v>200</v>
      </c>
      <c r="BG23" s="56">
        <v>2.2000000000000002</v>
      </c>
      <c r="BH23" s="56">
        <v>56.8</v>
      </c>
      <c r="BI23" s="56">
        <v>13.1</v>
      </c>
      <c r="BJ23" s="56">
        <v>2.2000000000000002</v>
      </c>
      <c r="BK23" s="56" t="s">
        <v>89</v>
      </c>
      <c r="BL23" s="56">
        <v>0.3</v>
      </c>
      <c r="BM23" s="56">
        <v>1.3</v>
      </c>
      <c r="BN23" s="56">
        <v>0.19</v>
      </c>
      <c r="BO23" s="56">
        <v>2.6</v>
      </c>
      <c r="BP23" s="56">
        <v>0.9</v>
      </c>
      <c r="BQ23" s="56">
        <v>0.09</v>
      </c>
    </row>
    <row r="24" spans="1:69" s="28" customFormat="1" x14ac:dyDescent="0.25">
      <c r="A24" s="21" t="s">
        <v>224</v>
      </c>
      <c r="B24" s="21">
        <v>546</v>
      </c>
      <c r="C24" s="21" t="s">
        <v>210</v>
      </c>
      <c r="D24" s="21" t="s">
        <v>197</v>
      </c>
      <c r="E24" s="21" t="s">
        <v>395</v>
      </c>
      <c r="F24" s="71"/>
      <c r="G24" s="56">
        <v>28.96</v>
      </c>
      <c r="H24" s="56">
        <v>2.2400000000000002</v>
      </c>
      <c r="I24" s="56">
        <v>0.71</v>
      </c>
      <c r="J24" s="56">
        <v>0.05</v>
      </c>
      <c r="K24" s="56">
        <v>0.19</v>
      </c>
      <c r="L24" s="56" t="s">
        <v>101</v>
      </c>
      <c r="M24" s="56">
        <v>0.3</v>
      </c>
      <c r="N24" s="56">
        <v>0.15</v>
      </c>
      <c r="O24" s="56">
        <v>0.1</v>
      </c>
      <c r="P24" s="56" t="s">
        <v>101</v>
      </c>
      <c r="Q24" s="56">
        <v>7.0000000000000001E-3</v>
      </c>
      <c r="R24" s="56" t="s">
        <v>199</v>
      </c>
      <c r="S24" s="56">
        <v>27</v>
      </c>
      <c r="T24" s="56">
        <v>2</v>
      </c>
      <c r="U24" s="56">
        <v>4.9000000000000004</v>
      </c>
      <c r="V24" s="56">
        <v>70.41</v>
      </c>
      <c r="W24" s="56">
        <v>3</v>
      </c>
      <c r="X24" s="56">
        <v>5</v>
      </c>
      <c r="Y24" s="56">
        <v>0.2</v>
      </c>
      <c r="Z24" s="56" t="s">
        <v>94</v>
      </c>
      <c r="AA24" s="56">
        <v>2.1</v>
      </c>
      <c r="AB24" s="56">
        <v>3.1</v>
      </c>
      <c r="AC24" s="56">
        <v>8.9</v>
      </c>
      <c r="AD24" s="56" t="s">
        <v>93</v>
      </c>
      <c r="AE24" s="56">
        <v>2135.4</v>
      </c>
      <c r="AF24" s="56">
        <v>3.1</v>
      </c>
      <c r="AG24" s="56">
        <v>2.2000000000000002</v>
      </c>
      <c r="AH24" s="56">
        <v>1.9</v>
      </c>
      <c r="AI24" s="56">
        <v>235</v>
      </c>
      <c r="AJ24" s="56">
        <v>0.9</v>
      </c>
      <c r="AK24" s="56">
        <v>32.200000000000003</v>
      </c>
      <c r="AL24" s="56">
        <v>7.3</v>
      </c>
      <c r="AM24" s="56">
        <v>13.7</v>
      </c>
      <c r="AN24" s="56">
        <v>16.899999999999999</v>
      </c>
      <c r="AO24" s="56">
        <v>2.34</v>
      </c>
      <c r="AP24" s="56">
        <v>8.9</v>
      </c>
      <c r="AQ24" s="56">
        <v>1.31</v>
      </c>
      <c r="AR24" s="56" t="s">
        <v>211</v>
      </c>
      <c r="AS24" s="56">
        <v>4.46</v>
      </c>
      <c r="AT24" s="56">
        <v>0.17</v>
      </c>
      <c r="AU24" s="56">
        <v>2.2799999999999998</v>
      </c>
      <c r="AV24" s="56">
        <v>0.15</v>
      </c>
      <c r="AW24" s="56">
        <v>0.45</v>
      </c>
      <c r="AX24" s="56">
        <v>0.08</v>
      </c>
      <c r="AY24" s="56">
        <v>0.56000000000000005</v>
      </c>
      <c r="AZ24" s="56">
        <v>0.09</v>
      </c>
      <c r="BA24" s="56">
        <v>1.47</v>
      </c>
      <c r="BB24" s="56">
        <v>6.59</v>
      </c>
      <c r="BC24" s="56">
        <v>6.4</v>
      </c>
      <c r="BD24" s="56">
        <v>5.2</v>
      </c>
      <c r="BE24" s="56">
        <v>5693.3</v>
      </c>
      <c r="BF24" s="56">
        <v>5272</v>
      </c>
      <c r="BG24" s="56">
        <v>21.4</v>
      </c>
      <c r="BH24" s="56">
        <v>25.1</v>
      </c>
      <c r="BI24" s="56">
        <v>1.9</v>
      </c>
      <c r="BJ24" s="56">
        <v>1.1000000000000001</v>
      </c>
      <c r="BK24" s="56" t="s">
        <v>89</v>
      </c>
      <c r="BL24" s="56">
        <v>0.3</v>
      </c>
      <c r="BM24" s="56">
        <v>4.3</v>
      </c>
      <c r="BN24" s="56">
        <v>0.09</v>
      </c>
      <c r="BO24" s="56">
        <v>2.5</v>
      </c>
      <c r="BP24" s="56">
        <v>0.7</v>
      </c>
      <c r="BQ24" s="56">
        <v>0.09</v>
      </c>
    </row>
    <row r="25" spans="1:69" s="28" customFormat="1" x14ac:dyDescent="0.25">
      <c r="A25" s="21" t="s">
        <v>225</v>
      </c>
      <c r="B25" s="21">
        <v>548</v>
      </c>
      <c r="C25" s="21" t="s">
        <v>84</v>
      </c>
      <c r="D25" s="21" t="s">
        <v>197</v>
      </c>
      <c r="E25" s="21" t="s">
        <v>395</v>
      </c>
      <c r="F25" s="71"/>
      <c r="G25" s="56">
        <v>75.91</v>
      </c>
      <c r="H25" s="56">
        <v>6.4</v>
      </c>
      <c r="I25" s="56">
        <v>2.0699999999999998</v>
      </c>
      <c r="J25" s="56">
        <v>0.42</v>
      </c>
      <c r="K25" s="56">
        <v>0.75</v>
      </c>
      <c r="L25" s="56" t="s">
        <v>101</v>
      </c>
      <c r="M25" s="56">
        <v>7.0000000000000007E-2</v>
      </c>
      <c r="N25" s="56">
        <v>0.32</v>
      </c>
      <c r="O25" s="56">
        <v>0.28000000000000003</v>
      </c>
      <c r="P25" s="56" t="s">
        <v>101</v>
      </c>
      <c r="Q25" s="56">
        <v>1.7999999999999999E-2</v>
      </c>
      <c r="R25" s="56" t="s">
        <v>199</v>
      </c>
      <c r="S25" s="56">
        <v>42</v>
      </c>
      <c r="T25" s="56">
        <v>6</v>
      </c>
      <c r="U25" s="56">
        <v>6.1</v>
      </c>
      <c r="V25" s="56">
        <v>99.65</v>
      </c>
      <c r="W25" s="56" t="s">
        <v>93</v>
      </c>
      <c r="X25" s="56">
        <v>3.7</v>
      </c>
      <c r="Y25" s="56">
        <v>0.3</v>
      </c>
      <c r="Z25" s="56">
        <v>1.9</v>
      </c>
      <c r="AA25" s="56">
        <v>2.1</v>
      </c>
      <c r="AB25" s="56">
        <v>8.1999999999999993</v>
      </c>
      <c r="AC25" s="56">
        <v>2.9</v>
      </c>
      <c r="AD25" s="56" t="s">
        <v>93</v>
      </c>
      <c r="AE25" s="56">
        <v>232.3</v>
      </c>
      <c r="AF25" s="56">
        <v>0.8</v>
      </c>
      <c r="AG25" s="56">
        <v>4.9000000000000004</v>
      </c>
      <c r="AH25" s="56">
        <v>4.7</v>
      </c>
      <c r="AI25" s="56">
        <v>605</v>
      </c>
      <c r="AJ25" s="56">
        <v>1.3</v>
      </c>
      <c r="AK25" s="56">
        <v>74.900000000000006</v>
      </c>
      <c r="AL25" s="56">
        <v>11.3</v>
      </c>
      <c r="AM25" s="56">
        <v>22.4</v>
      </c>
      <c r="AN25" s="56">
        <v>30.8</v>
      </c>
      <c r="AO25" s="56">
        <v>4.84</v>
      </c>
      <c r="AP25" s="56">
        <v>18.100000000000001</v>
      </c>
      <c r="AQ25" s="56">
        <v>3.13</v>
      </c>
      <c r="AR25" s="56">
        <v>0.57999999999999996</v>
      </c>
      <c r="AS25" s="56">
        <v>3.49</v>
      </c>
      <c r="AT25" s="56">
        <v>0.37</v>
      </c>
      <c r="AU25" s="56">
        <v>2.2999999999999998</v>
      </c>
      <c r="AV25" s="56">
        <v>0.39</v>
      </c>
      <c r="AW25" s="56">
        <v>1.17</v>
      </c>
      <c r="AX25" s="56">
        <v>0.17</v>
      </c>
      <c r="AY25" s="56">
        <v>1.24</v>
      </c>
      <c r="AZ25" s="56">
        <v>0.2</v>
      </c>
      <c r="BA25" s="56">
        <v>1.98</v>
      </c>
      <c r="BB25" s="56">
        <v>1.52</v>
      </c>
      <c r="BC25" s="56">
        <v>11.5</v>
      </c>
      <c r="BD25" s="56">
        <v>23.5</v>
      </c>
      <c r="BE25" s="56">
        <v>416.9</v>
      </c>
      <c r="BF25" s="56">
        <v>1146</v>
      </c>
      <c r="BG25" s="56">
        <v>44</v>
      </c>
      <c r="BH25" s="56">
        <v>63.9</v>
      </c>
      <c r="BI25" s="56">
        <v>0.1</v>
      </c>
      <c r="BJ25" s="56">
        <v>0.9</v>
      </c>
      <c r="BK25" s="56" t="s">
        <v>89</v>
      </c>
      <c r="BL25" s="56">
        <v>0.4</v>
      </c>
      <c r="BM25" s="56">
        <v>0.7</v>
      </c>
      <c r="BN25" s="56">
        <v>0.19</v>
      </c>
      <c r="BO25" s="56">
        <v>2</v>
      </c>
      <c r="BP25" s="56">
        <v>3.1</v>
      </c>
      <c r="BQ25" s="56">
        <v>1.74</v>
      </c>
    </row>
    <row r="26" spans="1:69" s="28" customFormat="1" x14ac:dyDescent="0.25">
      <c r="A26" s="21" t="s">
        <v>226</v>
      </c>
      <c r="B26" s="21">
        <v>550</v>
      </c>
      <c r="C26" s="21" t="s">
        <v>227</v>
      </c>
      <c r="D26" s="21" t="s">
        <v>197</v>
      </c>
      <c r="E26" s="21" t="s">
        <v>395</v>
      </c>
      <c r="F26" s="71"/>
      <c r="G26" s="56">
        <v>52.12</v>
      </c>
      <c r="H26" s="56">
        <v>4.05</v>
      </c>
      <c r="I26" s="56">
        <v>1.07</v>
      </c>
      <c r="J26" s="56">
        <v>7.0000000000000007E-2</v>
      </c>
      <c r="K26" s="56">
        <v>4.45</v>
      </c>
      <c r="L26" s="56" t="s">
        <v>101</v>
      </c>
      <c r="M26" s="56">
        <v>0.04</v>
      </c>
      <c r="N26" s="56">
        <v>0.24</v>
      </c>
      <c r="O26" s="56">
        <v>0.14000000000000001</v>
      </c>
      <c r="P26" s="56">
        <v>0.01</v>
      </c>
      <c r="Q26" s="56">
        <v>1.4E-2</v>
      </c>
      <c r="R26" s="56" t="s">
        <v>199</v>
      </c>
      <c r="S26" s="56">
        <v>30</v>
      </c>
      <c r="T26" s="56">
        <v>4</v>
      </c>
      <c r="U26" s="56">
        <v>5.9</v>
      </c>
      <c r="V26" s="56">
        <v>87.08</v>
      </c>
      <c r="W26" s="56">
        <v>4</v>
      </c>
      <c r="X26" s="56">
        <v>3.7</v>
      </c>
      <c r="Y26" s="56" t="s">
        <v>89</v>
      </c>
      <c r="Z26" s="56">
        <v>5.6</v>
      </c>
      <c r="AA26" s="56">
        <v>1.8</v>
      </c>
      <c r="AB26" s="56">
        <v>4.8</v>
      </c>
      <c r="AC26" s="56">
        <v>1.2</v>
      </c>
      <c r="AD26" s="56" t="s">
        <v>93</v>
      </c>
      <c r="AE26" s="56">
        <v>2401</v>
      </c>
      <c r="AF26" s="56">
        <v>1.1000000000000001</v>
      </c>
      <c r="AG26" s="56">
        <v>3.3</v>
      </c>
      <c r="AH26" s="56">
        <v>4.0999999999999996</v>
      </c>
      <c r="AI26" s="56">
        <v>460</v>
      </c>
      <c r="AJ26" s="56">
        <v>1</v>
      </c>
      <c r="AK26" s="56">
        <v>50</v>
      </c>
      <c r="AL26" s="56">
        <v>9.6999999999999993</v>
      </c>
      <c r="AM26" s="56">
        <v>15.9</v>
      </c>
      <c r="AN26" s="56">
        <v>19.3</v>
      </c>
      <c r="AO26" s="56">
        <v>2.99</v>
      </c>
      <c r="AP26" s="56">
        <v>11.6</v>
      </c>
      <c r="AQ26" s="56">
        <v>2.0499999999999998</v>
      </c>
      <c r="AR26" s="56" t="s">
        <v>211</v>
      </c>
      <c r="AS26" s="56">
        <v>2.85</v>
      </c>
      <c r="AT26" s="56">
        <v>0.24</v>
      </c>
      <c r="AU26" s="56">
        <v>2.5299999999999998</v>
      </c>
      <c r="AV26" s="56">
        <v>0.28999999999999998</v>
      </c>
      <c r="AW26" s="56">
        <v>0.9</v>
      </c>
      <c r="AX26" s="56">
        <v>0.15</v>
      </c>
      <c r="AY26" s="56">
        <v>1.03</v>
      </c>
      <c r="AZ26" s="56">
        <v>0.15</v>
      </c>
      <c r="BA26" s="56">
        <v>3.16</v>
      </c>
      <c r="BB26" s="56">
        <v>4.42</v>
      </c>
      <c r="BC26" s="56">
        <v>13.2</v>
      </c>
      <c r="BD26" s="56">
        <v>25.8</v>
      </c>
      <c r="BE26" s="56">
        <v>164</v>
      </c>
      <c r="BF26" s="56" t="s">
        <v>200</v>
      </c>
      <c r="BG26" s="56">
        <v>25.9</v>
      </c>
      <c r="BH26" s="56">
        <v>16.8</v>
      </c>
      <c r="BI26" s="56">
        <v>4.7</v>
      </c>
      <c r="BJ26" s="56">
        <v>1.1000000000000001</v>
      </c>
      <c r="BK26" s="56" t="s">
        <v>89</v>
      </c>
      <c r="BL26" s="56">
        <v>0.4</v>
      </c>
      <c r="BM26" s="56">
        <v>0.7</v>
      </c>
      <c r="BN26" s="56">
        <v>4.0199999999999996</v>
      </c>
      <c r="BO26" s="56">
        <v>2.2000000000000002</v>
      </c>
      <c r="BP26" s="56">
        <v>3.5</v>
      </c>
      <c r="BQ26" s="56">
        <v>1.21</v>
      </c>
    </row>
    <row r="27" spans="1:69" s="28" customFormat="1" x14ac:dyDescent="0.25">
      <c r="A27" s="21" t="s">
        <v>228</v>
      </c>
      <c r="B27" s="21">
        <v>552</v>
      </c>
      <c r="C27" s="21" t="s">
        <v>84</v>
      </c>
      <c r="D27" s="21" t="s">
        <v>197</v>
      </c>
      <c r="E27" s="21" t="s">
        <v>395</v>
      </c>
      <c r="F27" s="71"/>
      <c r="G27" s="56">
        <v>66.569999999999993</v>
      </c>
      <c r="H27" s="56">
        <v>6.62</v>
      </c>
      <c r="I27" s="56">
        <v>2.65</v>
      </c>
      <c r="J27" s="56">
        <v>0.14000000000000001</v>
      </c>
      <c r="K27" s="56">
        <v>2.08</v>
      </c>
      <c r="L27" s="56" t="s">
        <v>101</v>
      </c>
      <c r="M27" s="56">
        <v>0.05</v>
      </c>
      <c r="N27" s="56">
        <v>0.33</v>
      </c>
      <c r="O27" s="56">
        <v>0.27</v>
      </c>
      <c r="P27" s="56" t="s">
        <v>101</v>
      </c>
      <c r="Q27" s="56">
        <v>1.7999999999999999E-2</v>
      </c>
      <c r="R27" s="56" t="s">
        <v>199</v>
      </c>
      <c r="S27" s="56">
        <v>59</v>
      </c>
      <c r="T27" s="56">
        <v>5</v>
      </c>
      <c r="U27" s="56">
        <v>6</v>
      </c>
      <c r="V27" s="56">
        <v>96.74</v>
      </c>
      <c r="W27" s="56">
        <v>1</v>
      </c>
      <c r="X27" s="56">
        <v>10</v>
      </c>
      <c r="Y27" s="56">
        <v>0.2</v>
      </c>
      <c r="Z27" s="56">
        <v>4.0999999999999996</v>
      </c>
      <c r="AA27" s="56">
        <v>1.9</v>
      </c>
      <c r="AB27" s="56">
        <v>6.8</v>
      </c>
      <c r="AC27" s="56">
        <v>1.7</v>
      </c>
      <c r="AD27" s="56" t="s">
        <v>93</v>
      </c>
      <c r="AE27" s="56">
        <v>879.1</v>
      </c>
      <c r="AF27" s="56">
        <v>1.1000000000000001</v>
      </c>
      <c r="AG27" s="56">
        <v>4.7</v>
      </c>
      <c r="AH27" s="56">
        <v>5.2</v>
      </c>
      <c r="AI27" s="56">
        <v>626</v>
      </c>
      <c r="AJ27" s="56">
        <v>1.1000000000000001</v>
      </c>
      <c r="AK27" s="56">
        <v>71.400000000000006</v>
      </c>
      <c r="AL27" s="56">
        <v>16.2</v>
      </c>
      <c r="AM27" s="56">
        <v>21.3</v>
      </c>
      <c r="AN27" s="56">
        <v>28.4</v>
      </c>
      <c r="AO27" s="56">
        <v>4.54</v>
      </c>
      <c r="AP27" s="56">
        <v>17.899999999999999</v>
      </c>
      <c r="AQ27" s="56">
        <v>3.44</v>
      </c>
      <c r="AR27" s="56" t="s">
        <v>211</v>
      </c>
      <c r="AS27" s="56">
        <v>3.98</v>
      </c>
      <c r="AT27" s="56">
        <v>0.45</v>
      </c>
      <c r="AU27" s="56">
        <v>3.14</v>
      </c>
      <c r="AV27" s="56">
        <v>0.48</v>
      </c>
      <c r="AW27" s="56">
        <v>1.49</v>
      </c>
      <c r="AX27" s="56">
        <v>0.24</v>
      </c>
      <c r="AY27" s="56">
        <v>1.44</v>
      </c>
      <c r="AZ27" s="56">
        <v>0.24</v>
      </c>
      <c r="BA27" s="56">
        <v>2.46</v>
      </c>
      <c r="BB27" s="56">
        <v>3.55</v>
      </c>
      <c r="BC27" s="56">
        <v>15</v>
      </c>
      <c r="BD27" s="56">
        <v>32.299999999999997</v>
      </c>
      <c r="BE27" s="56">
        <v>305.2</v>
      </c>
      <c r="BF27" s="56" t="s">
        <v>200</v>
      </c>
      <c r="BG27" s="56">
        <v>55.8</v>
      </c>
      <c r="BH27" s="56">
        <v>36.799999999999997</v>
      </c>
      <c r="BI27" s="56">
        <v>3.1</v>
      </c>
      <c r="BJ27" s="56">
        <v>1.3</v>
      </c>
      <c r="BK27" s="56">
        <v>0.1</v>
      </c>
      <c r="BL27" s="56">
        <v>0.6</v>
      </c>
      <c r="BM27" s="56" t="s">
        <v>94</v>
      </c>
      <c r="BN27" s="56">
        <v>2.23</v>
      </c>
      <c r="BO27" s="56">
        <v>2.5</v>
      </c>
      <c r="BP27" s="56">
        <v>3.5</v>
      </c>
      <c r="BQ27" s="56">
        <v>1.64</v>
      </c>
    </row>
    <row r="28" spans="1:69" s="28" customFormat="1" x14ac:dyDescent="0.25">
      <c r="A28" s="21" t="s">
        <v>229</v>
      </c>
      <c r="B28" s="21">
        <v>554</v>
      </c>
      <c r="C28" s="21" t="s">
        <v>84</v>
      </c>
      <c r="D28" s="21" t="s">
        <v>197</v>
      </c>
      <c r="E28" s="21" t="s">
        <v>395</v>
      </c>
      <c r="F28" s="71"/>
      <c r="G28" s="56">
        <v>39.68</v>
      </c>
      <c r="H28" s="56">
        <v>3.52</v>
      </c>
      <c r="I28" s="56">
        <v>2.2799999999999998</v>
      </c>
      <c r="J28" s="56">
        <v>1.1299999999999999</v>
      </c>
      <c r="K28" s="56">
        <v>5.08</v>
      </c>
      <c r="L28" s="56" t="s">
        <v>101</v>
      </c>
      <c r="M28" s="56">
        <v>0.03</v>
      </c>
      <c r="N28" s="56">
        <v>0.17</v>
      </c>
      <c r="O28" s="56">
        <v>0.1</v>
      </c>
      <c r="P28" s="56">
        <v>0.12</v>
      </c>
      <c r="Q28" s="56">
        <v>8.9999999999999993E-3</v>
      </c>
      <c r="R28" s="56" t="s">
        <v>199</v>
      </c>
      <c r="S28" s="56">
        <v>28</v>
      </c>
      <c r="T28" s="56">
        <v>3</v>
      </c>
      <c r="U28" s="56">
        <v>7.3</v>
      </c>
      <c r="V28" s="56">
        <v>81.31</v>
      </c>
      <c r="W28" s="56">
        <v>2</v>
      </c>
      <c r="X28" s="56">
        <v>2.8</v>
      </c>
      <c r="Y28" s="56" t="s">
        <v>89</v>
      </c>
      <c r="Z28" s="56">
        <v>6.2</v>
      </c>
      <c r="AA28" s="56">
        <v>1.8</v>
      </c>
      <c r="AB28" s="56">
        <v>4.4000000000000004</v>
      </c>
      <c r="AC28" s="56">
        <v>1.6</v>
      </c>
      <c r="AD28" s="56">
        <v>2</v>
      </c>
      <c r="AE28" s="56">
        <v>3376.8</v>
      </c>
      <c r="AF28" s="56">
        <v>1.5</v>
      </c>
      <c r="AG28" s="56">
        <v>2.1</v>
      </c>
      <c r="AH28" s="56">
        <v>2.2999999999999998</v>
      </c>
      <c r="AI28" s="56">
        <v>291</v>
      </c>
      <c r="AJ28" s="56">
        <v>0.8</v>
      </c>
      <c r="AK28" s="56">
        <v>42.5</v>
      </c>
      <c r="AL28" s="56">
        <v>19.899999999999999</v>
      </c>
      <c r="AM28" s="56">
        <v>13.7</v>
      </c>
      <c r="AN28" s="56">
        <v>15.6</v>
      </c>
      <c r="AO28" s="56">
        <v>2.33</v>
      </c>
      <c r="AP28" s="56">
        <v>8.9</v>
      </c>
      <c r="AQ28" s="56">
        <v>1.91</v>
      </c>
      <c r="AR28" s="56" t="s">
        <v>211</v>
      </c>
      <c r="AS28" s="56">
        <v>4.6100000000000003</v>
      </c>
      <c r="AT28" s="56">
        <v>0.49</v>
      </c>
      <c r="AU28" s="56">
        <v>3.96</v>
      </c>
      <c r="AV28" s="56">
        <v>0.59</v>
      </c>
      <c r="AW28" s="56">
        <v>1.73</v>
      </c>
      <c r="AX28" s="56">
        <v>0.2</v>
      </c>
      <c r="AY28" s="56">
        <v>1.25</v>
      </c>
      <c r="AZ28" s="56">
        <v>0.2</v>
      </c>
      <c r="BA28" s="56">
        <v>4.08</v>
      </c>
      <c r="BB28" s="56">
        <v>5.95</v>
      </c>
      <c r="BC28" s="56">
        <v>9.3000000000000007</v>
      </c>
      <c r="BD28" s="56">
        <v>34</v>
      </c>
      <c r="BE28" s="56">
        <v>8855.7000000000007</v>
      </c>
      <c r="BF28" s="56" t="s">
        <v>200</v>
      </c>
      <c r="BG28" s="56">
        <v>23.6</v>
      </c>
      <c r="BH28" s="56">
        <v>30.5</v>
      </c>
      <c r="BI28" s="56">
        <v>77.2</v>
      </c>
      <c r="BJ28" s="56">
        <v>5.7</v>
      </c>
      <c r="BK28" s="56">
        <v>0.1</v>
      </c>
      <c r="BL28" s="56">
        <v>4.3</v>
      </c>
      <c r="BM28" s="56">
        <v>2.2000000000000002</v>
      </c>
      <c r="BN28" s="56">
        <v>27.58</v>
      </c>
      <c r="BO28" s="56">
        <v>1.2</v>
      </c>
      <c r="BP28" s="56">
        <v>10.6</v>
      </c>
      <c r="BQ28" s="56">
        <v>1.38</v>
      </c>
    </row>
    <row r="29" spans="1:69" s="28" customFormat="1" x14ac:dyDescent="0.25">
      <c r="A29" s="21" t="s">
        <v>230</v>
      </c>
      <c r="B29" s="21">
        <v>556</v>
      </c>
      <c r="C29" s="21" t="s">
        <v>84</v>
      </c>
      <c r="D29" s="21" t="s">
        <v>197</v>
      </c>
      <c r="E29" s="21" t="s">
        <v>231</v>
      </c>
      <c r="F29" s="71"/>
      <c r="G29" s="56">
        <v>71.69</v>
      </c>
      <c r="H29" s="56">
        <v>8.09</v>
      </c>
      <c r="I29" s="56">
        <v>3.11</v>
      </c>
      <c r="J29" s="56">
        <v>0.46</v>
      </c>
      <c r="K29" s="56">
        <v>0.61</v>
      </c>
      <c r="L29" s="56">
        <v>0.03</v>
      </c>
      <c r="M29" s="56">
        <v>1.31</v>
      </c>
      <c r="N29" s="56">
        <v>0.45</v>
      </c>
      <c r="O29" s="56">
        <v>0.2</v>
      </c>
      <c r="P29" s="56">
        <v>0.02</v>
      </c>
      <c r="Q29" s="56">
        <v>1.6E-2</v>
      </c>
      <c r="R29" s="56">
        <v>44067</v>
      </c>
      <c r="S29" s="56">
        <v>83</v>
      </c>
      <c r="T29" s="56">
        <v>6</v>
      </c>
      <c r="U29" s="56">
        <v>7.6</v>
      </c>
      <c r="V29" s="56">
        <v>98.47</v>
      </c>
      <c r="W29" s="56">
        <v>4</v>
      </c>
      <c r="X29" s="56">
        <v>9.6</v>
      </c>
      <c r="Y29" s="56">
        <v>2.7</v>
      </c>
      <c r="Z29" s="56">
        <v>8.6</v>
      </c>
      <c r="AA29" s="56">
        <v>2.5</v>
      </c>
      <c r="AB29" s="56">
        <v>8.9</v>
      </c>
      <c r="AC29" s="56">
        <v>46.1</v>
      </c>
      <c r="AD29" s="56" t="s">
        <v>93</v>
      </c>
      <c r="AE29" s="56">
        <v>193.7</v>
      </c>
      <c r="AF29" s="56">
        <v>0.7</v>
      </c>
      <c r="AG29" s="56">
        <v>7.9</v>
      </c>
      <c r="AH29" s="56">
        <v>6.8</v>
      </c>
      <c r="AI29" s="56">
        <v>594</v>
      </c>
      <c r="AJ29" s="56">
        <v>1.4</v>
      </c>
      <c r="AK29" s="56">
        <v>87.5</v>
      </c>
      <c r="AL29" s="56">
        <v>20</v>
      </c>
      <c r="AM29" s="56">
        <v>25.1</v>
      </c>
      <c r="AN29" s="56">
        <v>38.9</v>
      </c>
      <c r="AO29" s="56">
        <v>5.23</v>
      </c>
      <c r="AP29" s="56">
        <v>19</v>
      </c>
      <c r="AQ29" s="56">
        <v>3.56</v>
      </c>
      <c r="AR29" s="56">
        <v>1.6</v>
      </c>
      <c r="AS29" s="56">
        <v>4.08</v>
      </c>
      <c r="AT29" s="56">
        <v>0.57999999999999996</v>
      </c>
      <c r="AU29" s="56">
        <v>3.64</v>
      </c>
      <c r="AV29" s="56">
        <v>0.71</v>
      </c>
      <c r="AW29" s="56">
        <v>2.0699999999999998</v>
      </c>
      <c r="AX29" s="56">
        <v>0.3</v>
      </c>
      <c r="AY29" s="56">
        <v>1.99</v>
      </c>
      <c r="AZ29" s="56">
        <v>0.28999999999999998</v>
      </c>
      <c r="BA29" s="56">
        <v>4.17</v>
      </c>
      <c r="BB29" s="56">
        <v>2.81</v>
      </c>
      <c r="BC29" s="56">
        <v>25.6</v>
      </c>
      <c r="BD29" s="56">
        <v>62.3</v>
      </c>
      <c r="BE29" s="56">
        <v>165</v>
      </c>
      <c r="BF29" s="56" t="s">
        <v>200</v>
      </c>
      <c r="BG29" s="56">
        <v>78.2</v>
      </c>
      <c r="BH29" s="56">
        <v>24.2</v>
      </c>
      <c r="BI29" s="56">
        <v>6.8</v>
      </c>
      <c r="BJ29" s="56">
        <v>2.2000000000000002</v>
      </c>
      <c r="BK29" s="56">
        <v>0.2</v>
      </c>
      <c r="BL29" s="56">
        <v>0.5</v>
      </c>
      <c r="BM29" s="56">
        <v>1.1000000000000001</v>
      </c>
      <c r="BN29" s="56">
        <v>4.6900000000000004</v>
      </c>
      <c r="BO29" s="56">
        <v>1.2</v>
      </c>
      <c r="BP29" s="56">
        <v>4.0999999999999996</v>
      </c>
      <c r="BQ29" s="56">
        <v>4.04</v>
      </c>
    </row>
    <row r="30" spans="1:69" s="28" customFormat="1" x14ac:dyDescent="0.25">
      <c r="A30" s="21" t="s">
        <v>232</v>
      </c>
      <c r="B30" s="21">
        <v>558</v>
      </c>
      <c r="C30" s="21" t="s">
        <v>84</v>
      </c>
      <c r="D30" s="21" t="s">
        <v>197</v>
      </c>
      <c r="E30" s="21" t="s">
        <v>231</v>
      </c>
      <c r="F30" s="71"/>
      <c r="G30" s="56">
        <v>70.95</v>
      </c>
      <c r="H30" s="56">
        <v>6.77</v>
      </c>
      <c r="I30" s="56">
        <v>3.63</v>
      </c>
      <c r="J30" s="56">
        <v>0.1</v>
      </c>
      <c r="K30" s="56">
        <v>0.72</v>
      </c>
      <c r="L30" s="56">
        <v>0.02</v>
      </c>
      <c r="M30" s="56">
        <v>0.17</v>
      </c>
      <c r="N30" s="56">
        <v>0.37</v>
      </c>
      <c r="O30" s="56">
        <v>0.28000000000000003</v>
      </c>
      <c r="P30" s="56">
        <v>0.03</v>
      </c>
      <c r="Q30" s="56">
        <v>1.7999999999999999E-2</v>
      </c>
      <c r="R30" s="56" t="s">
        <v>199</v>
      </c>
      <c r="S30" s="56">
        <v>70</v>
      </c>
      <c r="T30" s="56">
        <v>9</v>
      </c>
      <c r="U30" s="56">
        <v>6.6</v>
      </c>
      <c r="V30" s="56">
        <v>99.41</v>
      </c>
      <c r="W30" s="56" t="s">
        <v>93</v>
      </c>
      <c r="X30" s="56">
        <v>3.6</v>
      </c>
      <c r="Y30" s="56">
        <v>0.3</v>
      </c>
      <c r="Z30" s="56">
        <v>4.0999999999999996</v>
      </c>
      <c r="AA30" s="56">
        <v>2.2999999999999998</v>
      </c>
      <c r="AB30" s="56">
        <v>8.6999999999999993</v>
      </c>
      <c r="AC30" s="56">
        <v>5.4</v>
      </c>
      <c r="AD30" s="56" t="s">
        <v>93</v>
      </c>
      <c r="AE30" s="56">
        <v>313.60000000000002</v>
      </c>
      <c r="AF30" s="56">
        <v>0.8</v>
      </c>
      <c r="AG30" s="56">
        <v>5.2</v>
      </c>
      <c r="AH30" s="56">
        <v>6</v>
      </c>
      <c r="AI30" s="56">
        <v>743</v>
      </c>
      <c r="AJ30" s="56">
        <v>0.8</v>
      </c>
      <c r="AK30" s="56">
        <v>75.900000000000006</v>
      </c>
      <c r="AL30" s="56">
        <v>19</v>
      </c>
      <c r="AM30" s="56">
        <v>24.6</v>
      </c>
      <c r="AN30" s="56">
        <v>30.8</v>
      </c>
      <c r="AO30" s="56">
        <v>5.07</v>
      </c>
      <c r="AP30" s="56">
        <v>18.7</v>
      </c>
      <c r="AQ30" s="56">
        <v>3.69</v>
      </c>
      <c r="AR30" s="56">
        <v>2.4500000000000002</v>
      </c>
      <c r="AS30" s="56">
        <v>4.22</v>
      </c>
      <c r="AT30" s="56">
        <v>0.53</v>
      </c>
      <c r="AU30" s="56">
        <v>3.57</v>
      </c>
      <c r="AV30" s="56">
        <v>0.68</v>
      </c>
      <c r="AW30" s="56">
        <v>1.87</v>
      </c>
      <c r="AX30" s="56">
        <v>0.28000000000000003</v>
      </c>
      <c r="AY30" s="56">
        <v>2.1</v>
      </c>
      <c r="AZ30" s="56">
        <v>0.31</v>
      </c>
      <c r="BA30" s="56">
        <v>4</v>
      </c>
      <c r="BB30" s="56">
        <v>2.98</v>
      </c>
      <c r="BC30" s="56">
        <v>18.5</v>
      </c>
      <c r="BD30" s="56">
        <v>44.8</v>
      </c>
      <c r="BE30" s="56">
        <v>370.5</v>
      </c>
      <c r="BF30" s="56">
        <v>2844</v>
      </c>
      <c r="BG30" s="56">
        <v>69.900000000000006</v>
      </c>
      <c r="BH30" s="56">
        <v>39.5</v>
      </c>
      <c r="BI30" s="56">
        <v>2.1</v>
      </c>
      <c r="BJ30" s="56">
        <v>2.2999999999999998</v>
      </c>
      <c r="BK30" s="56">
        <v>0.2</v>
      </c>
      <c r="BL30" s="56">
        <v>1.5</v>
      </c>
      <c r="BM30" s="56">
        <v>0.7</v>
      </c>
      <c r="BN30" s="56">
        <v>1.55</v>
      </c>
      <c r="BO30" s="56">
        <v>5.8</v>
      </c>
      <c r="BP30" s="56">
        <v>4.4000000000000004</v>
      </c>
      <c r="BQ30" s="56">
        <v>3.75</v>
      </c>
    </row>
    <row r="31" spans="1:69" s="28" customFormat="1" x14ac:dyDescent="0.25">
      <c r="A31" s="21" t="s">
        <v>233</v>
      </c>
      <c r="B31" s="21">
        <v>560</v>
      </c>
      <c r="C31" s="21" t="s">
        <v>227</v>
      </c>
      <c r="D31" s="21" t="s">
        <v>197</v>
      </c>
      <c r="E31" s="21" t="s">
        <v>231</v>
      </c>
      <c r="F31" s="71"/>
      <c r="G31" s="56">
        <v>66.81</v>
      </c>
      <c r="H31" s="56">
        <v>6.47</v>
      </c>
      <c r="I31" s="56">
        <v>3.64</v>
      </c>
      <c r="J31" s="56">
        <v>0.15</v>
      </c>
      <c r="K31" s="56">
        <v>0.4</v>
      </c>
      <c r="L31" s="56">
        <v>0.03</v>
      </c>
      <c r="M31" s="56">
        <v>0.28000000000000003</v>
      </c>
      <c r="N31" s="56">
        <v>0.35</v>
      </c>
      <c r="O31" s="56">
        <v>0.19</v>
      </c>
      <c r="P31" s="56">
        <v>0.03</v>
      </c>
      <c r="Q31" s="56">
        <v>1.7000000000000001E-2</v>
      </c>
      <c r="R31" s="56" t="s">
        <v>199</v>
      </c>
      <c r="S31" s="56">
        <v>71</v>
      </c>
      <c r="T31" s="56">
        <v>5</v>
      </c>
      <c r="U31" s="56">
        <v>7.8</v>
      </c>
      <c r="V31" s="56">
        <v>93.59</v>
      </c>
      <c r="W31" s="56">
        <v>3</v>
      </c>
      <c r="X31" s="56">
        <v>7.3</v>
      </c>
      <c r="Y31" s="56">
        <v>1</v>
      </c>
      <c r="Z31" s="56">
        <v>11.6</v>
      </c>
      <c r="AA31" s="56">
        <v>2</v>
      </c>
      <c r="AB31" s="56">
        <v>7.2</v>
      </c>
      <c r="AC31" s="56">
        <v>9.6999999999999993</v>
      </c>
      <c r="AD31" s="56">
        <v>3</v>
      </c>
      <c r="AE31" s="56">
        <v>519.79999999999995</v>
      </c>
      <c r="AF31" s="56">
        <v>0.8</v>
      </c>
      <c r="AG31" s="56">
        <v>4.5999999999999996</v>
      </c>
      <c r="AH31" s="56">
        <v>4.5999999999999996</v>
      </c>
      <c r="AI31" s="56">
        <v>668</v>
      </c>
      <c r="AJ31" s="56">
        <v>0.9</v>
      </c>
      <c r="AK31" s="56">
        <v>71.7</v>
      </c>
      <c r="AL31" s="56">
        <v>19.3</v>
      </c>
      <c r="AM31" s="56">
        <v>18.5</v>
      </c>
      <c r="AN31" s="56">
        <v>23.9</v>
      </c>
      <c r="AO31" s="56">
        <v>3.92</v>
      </c>
      <c r="AP31" s="56">
        <v>15.9</v>
      </c>
      <c r="AQ31" s="56">
        <v>3.38</v>
      </c>
      <c r="AR31" s="56">
        <v>0.96</v>
      </c>
      <c r="AS31" s="56">
        <v>3.54</v>
      </c>
      <c r="AT31" s="56">
        <v>0.45</v>
      </c>
      <c r="AU31" s="56">
        <v>3.2</v>
      </c>
      <c r="AV31" s="56">
        <v>0.61</v>
      </c>
      <c r="AW31" s="56">
        <v>1.88</v>
      </c>
      <c r="AX31" s="56">
        <v>0.27</v>
      </c>
      <c r="AY31" s="56">
        <v>1.83</v>
      </c>
      <c r="AZ31" s="56">
        <v>0.28999999999999998</v>
      </c>
      <c r="BA31" s="56">
        <v>3.71</v>
      </c>
      <c r="BB31" s="56">
        <v>5.81</v>
      </c>
      <c r="BC31" s="56">
        <v>23.5</v>
      </c>
      <c r="BD31" s="56">
        <v>98.7</v>
      </c>
      <c r="BE31" s="56">
        <v>345.4</v>
      </c>
      <c r="BF31" s="56" t="s">
        <v>200</v>
      </c>
      <c r="BG31" s="56">
        <v>69.900000000000006</v>
      </c>
      <c r="BH31" s="56">
        <v>54.4</v>
      </c>
      <c r="BI31" s="56">
        <v>57.6</v>
      </c>
      <c r="BJ31" s="56">
        <v>5.7</v>
      </c>
      <c r="BK31" s="56">
        <v>0.2</v>
      </c>
      <c r="BL31" s="56">
        <v>2.2999999999999998</v>
      </c>
      <c r="BM31" s="56" t="s">
        <v>94</v>
      </c>
      <c r="BN31" s="56">
        <v>28.68</v>
      </c>
      <c r="BO31" s="56">
        <v>6</v>
      </c>
      <c r="BP31" s="56">
        <v>8.1999999999999993</v>
      </c>
      <c r="BQ31" s="56">
        <v>3.63</v>
      </c>
    </row>
    <row r="32" spans="1:69" s="28" customFormat="1" x14ac:dyDescent="0.25">
      <c r="A32" s="21" t="s">
        <v>234</v>
      </c>
      <c r="B32" s="21">
        <v>562</v>
      </c>
      <c r="C32" s="21" t="s">
        <v>84</v>
      </c>
      <c r="D32" s="21" t="s">
        <v>197</v>
      </c>
      <c r="E32" s="21" t="s">
        <v>231</v>
      </c>
      <c r="F32" s="71"/>
      <c r="G32" s="56">
        <v>71.819999999999993</v>
      </c>
      <c r="H32" s="56">
        <v>7.05</v>
      </c>
      <c r="I32" s="56">
        <v>3.5</v>
      </c>
      <c r="J32" s="56">
        <v>0.19</v>
      </c>
      <c r="K32" s="56">
        <v>0.53</v>
      </c>
      <c r="L32" s="56">
        <v>0.03</v>
      </c>
      <c r="M32" s="56">
        <v>0.66</v>
      </c>
      <c r="N32" s="56">
        <v>0.41</v>
      </c>
      <c r="O32" s="56">
        <v>0.33</v>
      </c>
      <c r="P32" s="56">
        <v>0.02</v>
      </c>
      <c r="Q32" s="56">
        <v>2.1999999999999999E-2</v>
      </c>
      <c r="R32" s="56" t="s">
        <v>199</v>
      </c>
      <c r="S32" s="56">
        <v>73</v>
      </c>
      <c r="T32" s="56">
        <v>8</v>
      </c>
      <c r="U32" s="56">
        <v>7.5</v>
      </c>
      <c r="V32" s="56">
        <v>99.37</v>
      </c>
      <c r="W32" s="56">
        <v>5</v>
      </c>
      <c r="X32" s="56">
        <v>4.5999999999999996</v>
      </c>
      <c r="Y32" s="56">
        <v>3.8</v>
      </c>
      <c r="Z32" s="56">
        <v>7.6</v>
      </c>
      <c r="AA32" s="56">
        <v>2.4</v>
      </c>
      <c r="AB32" s="56">
        <v>9.1</v>
      </c>
      <c r="AC32" s="56">
        <v>27.6</v>
      </c>
      <c r="AD32" s="56" t="s">
        <v>93</v>
      </c>
      <c r="AE32" s="56">
        <v>529.9</v>
      </c>
      <c r="AF32" s="56">
        <v>0.7</v>
      </c>
      <c r="AG32" s="56">
        <v>5.8</v>
      </c>
      <c r="AH32" s="56">
        <v>6.5</v>
      </c>
      <c r="AI32" s="56">
        <v>823</v>
      </c>
      <c r="AJ32" s="56">
        <v>1.4</v>
      </c>
      <c r="AK32" s="56">
        <v>93.1</v>
      </c>
      <c r="AL32" s="56">
        <v>28.5</v>
      </c>
      <c r="AM32" s="56">
        <v>34.700000000000003</v>
      </c>
      <c r="AN32" s="56">
        <v>47.2</v>
      </c>
      <c r="AO32" s="56">
        <v>7.66</v>
      </c>
      <c r="AP32" s="56">
        <v>29.4</v>
      </c>
      <c r="AQ32" s="56">
        <v>5.35</v>
      </c>
      <c r="AR32" s="56">
        <v>0.06</v>
      </c>
      <c r="AS32" s="56">
        <v>5.54</v>
      </c>
      <c r="AT32" s="56">
        <v>0.72</v>
      </c>
      <c r="AU32" s="56">
        <v>4.59</v>
      </c>
      <c r="AV32" s="56">
        <v>0.88</v>
      </c>
      <c r="AW32" s="56">
        <v>2.72</v>
      </c>
      <c r="AX32" s="56">
        <v>0.4</v>
      </c>
      <c r="AY32" s="56">
        <v>2.58</v>
      </c>
      <c r="AZ32" s="56">
        <v>0.38</v>
      </c>
      <c r="BA32" s="56">
        <v>4.59</v>
      </c>
      <c r="BB32" s="56">
        <v>2.87</v>
      </c>
      <c r="BC32" s="56">
        <v>26.9</v>
      </c>
      <c r="BD32" s="56">
        <v>58.2</v>
      </c>
      <c r="BE32" s="56">
        <v>349.3</v>
      </c>
      <c r="BF32" s="56">
        <v>2950</v>
      </c>
      <c r="BG32" s="56">
        <v>77.2</v>
      </c>
      <c r="BH32" s="56">
        <v>46.2</v>
      </c>
      <c r="BI32" s="56">
        <v>4.5</v>
      </c>
      <c r="BJ32" s="56">
        <v>3.6</v>
      </c>
      <c r="BK32" s="56">
        <v>0.2</v>
      </c>
      <c r="BL32" s="56">
        <v>2.4</v>
      </c>
      <c r="BM32" s="56">
        <v>1.6</v>
      </c>
      <c r="BN32" s="56">
        <v>2.0299999999999998</v>
      </c>
      <c r="BO32" s="56">
        <v>7.7</v>
      </c>
      <c r="BP32" s="56">
        <v>6.7</v>
      </c>
      <c r="BQ32" s="56">
        <v>4.37</v>
      </c>
    </row>
    <row r="33" spans="1:69" s="28" customFormat="1" x14ac:dyDescent="0.25">
      <c r="A33" s="21" t="s">
        <v>235</v>
      </c>
      <c r="B33" s="21">
        <v>564</v>
      </c>
      <c r="C33" s="21" t="s">
        <v>84</v>
      </c>
      <c r="D33" s="21" t="s">
        <v>197</v>
      </c>
      <c r="E33" s="21" t="s">
        <v>231</v>
      </c>
      <c r="F33" s="71"/>
      <c r="G33" s="56">
        <v>71.14</v>
      </c>
      <c r="H33" s="56">
        <v>7.57</v>
      </c>
      <c r="I33" s="56">
        <v>3.64</v>
      </c>
      <c r="J33" s="56">
        <v>0.17</v>
      </c>
      <c r="K33" s="56">
        <v>0.48</v>
      </c>
      <c r="L33" s="56">
        <v>0.03</v>
      </c>
      <c r="M33" s="56">
        <v>0.75</v>
      </c>
      <c r="N33" s="56">
        <v>0.43</v>
      </c>
      <c r="O33" s="56">
        <v>0.36</v>
      </c>
      <c r="P33" s="56" t="s">
        <v>101</v>
      </c>
      <c r="Q33" s="56">
        <v>2.4E-2</v>
      </c>
      <c r="R33" s="56" t="s">
        <v>199</v>
      </c>
      <c r="S33" s="56">
        <v>72</v>
      </c>
      <c r="T33" s="56">
        <v>9</v>
      </c>
      <c r="U33" s="56">
        <v>7.6</v>
      </c>
      <c r="V33" s="56">
        <v>99.64</v>
      </c>
      <c r="W33" s="56">
        <v>3</v>
      </c>
      <c r="X33" s="56">
        <v>4.4000000000000004</v>
      </c>
      <c r="Y33" s="56">
        <v>4.3</v>
      </c>
      <c r="Z33" s="56">
        <v>8.6999999999999993</v>
      </c>
      <c r="AA33" s="56">
        <v>2.6</v>
      </c>
      <c r="AB33" s="56">
        <v>9.1999999999999993</v>
      </c>
      <c r="AC33" s="56">
        <v>32.200000000000003</v>
      </c>
      <c r="AD33" s="56" t="s">
        <v>93</v>
      </c>
      <c r="AE33" s="56">
        <v>394.1</v>
      </c>
      <c r="AF33" s="56">
        <v>0.8</v>
      </c>
      <c r="AG33" s="56">
        <v>6.1</v>
      </c>
      <c r="AH33" s="56">
        <v>7.1</v>
      </c>
      <c r="AI33" s="56">
        <v>923</v>
      </c>
      <c r="AJ33" s="56">
        <v>1.5</v>
      </c>
      <c r="AK33" s="56">
        <v>97.2</v>
      </c>
      <c r="AL33" s="56">
        <v>31.3</v>
      </c>
      <c r="AM33" s="56">
        <v>28.1</v>
      </c>
      <c r="AN33" s="56">
        <v>36.1</v>
      </c>
      <c r="AO33" s="56">
        <v>5.77</v>
      </c>
      <c r="AP33" s="56">
        <v>22.1</v>
      </c>
      <c r="AQ33" s="56">
        <v>4.5199999999999996</v>
      </c>
      <c r="AR33" s="56">
        <v>0.62</v>
      </c>
      <c r="AS33" s="56">
        <v>5.56</v>
      </c>
      <c r="AT33" s="56">
        <v>0.76</v>
      </c>
      <c r="AU33" s="56">
        <v>4.71</v>
      </c>
      <c r="AV33" s="56">
        <v>0.96</v>
      </c>
      <c r="AW33" s="56">
        <v>2.91</v>
      </c>
      <c r="AX33" s="56">
        <v>0.41</v>
      </c>
      <c r="AY33" s="56">
        <v>2.77</v>
      </c>
      <c r="AZ33" s="56">
        <v>0.44</v>
      </c>
      <c r="BA33" s="56">
        <v>4.57</v>
      </c>
      <c r="BB33" s="56">
        <v>2.95</v>
      </c>
      <c r="BC33" s="56">
        <v>22.2</v>
      </c>
      <c r="BD33" s="56">
        <v>56.5</v>
      </c>
      <c r="BE33" s="56">
        <v>80.8</v>
      </c>
      <c r="BF33" s="56">
        <v>704</v>
      </c>
      <c r="BG33" s="56">
        <v>75.7</v>
      </c>
      <c r="BH33" s="56">
        <v>39.799999999999997</v>
      </c>
      <c r="BI33" s="56">
        <v>1.3</v>
      </c>
      <c r="BJ33" s="56">
        <v>2.7</v>
      </c>
      <c r="BK33" s="56">
        <v>0.1</v>
      </c>
      <c r="BL33" s="56">
        <v>2.2000000000000002</v>
      </c>
      <c r="BM33" s="56" t="s">
        <v>94</v>
      </c>
      <c r="BN33" s="56">
        <v>0.66</v>
      </c>
      <c r="BO33" s="56">
        <v>3</v>
      </c>
      <c r="BP33" s="56">
        <v>6.7</v>
      </c>
      <c r="BQ33" s="56">
        <v>4.3</v>
      </c>
    </row>
    <row r="34" spans="1:69" s="28" customFormat="1" x14ac:dyDescent="0.25">
      <c r="A34" s="21" t="s">
        <v>236</v>
      </c>
      <c r="B34" s="21">
        <v>566</v>
      </c>
      <c r="C34" s="21" t="s">
        <v>84</v>
      </c>
      <c r="D34" s="21" t="s">
        <v>197</v>
      </c>
      <c r="E34" s="21" t="s">
        <v>231</v>
      </c>
      <c r="F34" s="71"/>
      <c r="G34" s="56">
        <v>69.23</v>
      </c>
      <c r="H34" s="56">
        <v>8.5</v>
      </c>
      <c r="I34" s="56">
        <v>2.84</v>
      </c>
      <c r="J34" s="56">
        <v>0.18</v>
      </c>
      <c r="K34" s="56">
        <v>0.47</v>
      </c>
      <c r="L34" s="56">
        <v>0.02</v>
      </c>
      <c r="M34" s="56">
        <v>0.75</v>
      </c>
      <c r="N34" s="56">
        <v>0.41</v>
      </c>
      <c r="O34" s="56">
        <v>0.35</v>
      </c>
      <c r="P34" s="56" t="s">
        <v>101</v>
      </c>
      <c r="Q34" s="56">
        <v>2.4E-2</v>
      </c>
      <c r="R34" s="56" t="s">
        <v>199</v>
      </c>
      <c r="S34" s="56">
        <v>75</v>
      </c>
      <c r="T34" s="56">
        <v>9</v>
      </c>
      <c r="U34" s="56">
        <v>7.8</v>
      </c>
      <c r="V34" s="56">
        <v>99.76</v>
      </c>
      <c r="W34" s="56">
        <v>3</v>
      </c>
      <c r="X34" s="56">
        <v>4</v>
      </c>
      <c r="Y34" s="56">
        <v>4.0999999999999996</v>
      </c>
      <c r="Z34" s="56">
        <v>9.8000000000000007</v>
      </c>
      <c r="AA34" s="56">
        <v>2.8</v>
      </c>
      <c r="AB34" s="56">
        <v>8.8000000000000007</v>
      </c>
      <c r="AC34" s="56">
        <v>32.9</v>
      </c>
      <c r="AD34" s="56" t="s">
        <v>93</v>
      </c>
      <c r="AE34" s="56">
        <v>167.9</v>
      </c>
      <c r="AF34" s="56">
        <v>0.8</v>
      </c>
      <c r="AG34" s="56">
        <v>5.7</v>
      </c>
      <c r="AH34" s="56">
        <v>6.6</v>
      </c>
      <c r="AI34" s="56">
        <v>829</v>
      </c>
      <c r="AJ34" s="56">
        <v>1.1000000000000001</v>
      </c>
      <c r="AK34" s="56">
        <v>94.6</v>
      </c>
      <c r="AL34" s="56">
        <v>28.7</v>
      </c>
      <c r="AM34" s="56">
        <v>22.4</v>
      </c>
      <c r="AN34" s="56">
        <v>27.5</v>
      </c>
      <c r="AO34" s="56">
        <v>4.2699999999999996</v>
      </c>
      <c r="AP34" s="56">
        <v>15.5</v>
      </c>
      <c r="AQ34" s="56">
        <v>2.98</v>
      </c>
      <c r="AR34" s="56" t="s">
        <v>185</v>
      </c>
      <c r="AS34" s="56">
        <v>4.9400000000000004</v>
      </c>
      <c r="AT34" s="56">
        <v>0.66</v>
      </c>
      <c r="AU34" s="56">
        <v>4.66</v>
      </c>
      <c r="AV34" s="56">
        <v>0.89</v>
      </c>
      <c r="AW34" s="56">
        <v>2.8</v>
      </c>
      <c r="AX34" s="56">
        <v>0.4</v>
      </c>
      <c r="AY34" s="56">
        <v>2.57</v>
      </c>
      <c r="AZ34" s="56">
        <v>0.41</v>
      </c>
      <c r="BA34" s="56">
        <v>4.51</v>
      </c>
      <c r="BB34" s="56">
        <v>2.56</v>
      </c>
      <c r="BC34" s="56">
        <v>20.2</v>
      </c>
      <c r="BD34" s="56">
        <v>57.3</v>
      </c>
      <c r="BE34" s="56">
        <v>62</v>
      </c>
      <c r="BF34" s="56">
        <v>106</v>
      </c>
      <c r="BG34" s="56">
        <v>77.3</v>
      </c>
      <c r="BH34" s="56">
        <v>33.1</v>
      </c>
      <c r="BI34" s="56">
        <v>0.1</v>
      </c>
      <c r="BJ34" s="56">
        <v>2.4</v>
      </c>
      <c r="BK34" s="56">
        <v>0.1</v>
      </c>
      <c r="BL34" s="56">
        <v>1.8</v>
      </c>
      <c r="BM34" s="56">
        <v>0.6</v>
      </c>
      <c r="BN34" s="56">
        <v>0.33</v>
      </c>
      <c r="BO34" s="56">
        <v>2.2999999999999998</v>
      </c>
      <c r="BP34" s="56">
        <v>6.5</v>
      </c>
      <c r="BQ34" s="56">
        <v>4.16</v>
      </c>
    </row>
    <row r="35" spans="1:69" s="28" customFormat="1" x14ac:dyDescent="0.25">
      <c r="A35" s="21" t="s">
        <v>237</v>
      </c>
      <c r="B35" s="21">
        <v>568</v>
      </c>
      <c r="C35" s="21" t="s">
        <v>84</v>
      </c>
      <c r="D35" s="21" t="s">
        <v>197</v>
      </c>
      <c r="E35" s="21" t="s">
        <v>231</v>
      </c>
      <c r="F35" s="71"/>
      <c r="G35" s="56">
        <v>76</v>
      </c>
      <c r="H35" s="56">
        <v>6.93</v>
      </c>
      <c r="I35" s="56">
        <v>2.4</v>
      </c>
      <c r="J35" s="56">
        <v>0.19</v>
      </c>
      <c r="K35" s="56">
        <v>0.56999999999999995</v>
      </c>
      <c r="L35" s="56">
        <v>0.03</v>
      </c>
      <c r="M35" s="56">
        <v>0.82</v>
      </c>
      <c r="N35" s="56">
        <v>0.41</v>
      </c>
      <c r="O35" s="56">
        <v>0.41</v>
      </c>
      <c r="P35" s="56" t="s">
        <v>101</v>
      </c>
      <c r="Q35" s="56">
        <v>0.02</v>
      </c>
      <c r="R35" s="56" t="s">
        <v>199</v>
      </c>
      <c r="S35" s="56">
        <v>40</v>
      </c>
      <c r="T35" s="56">
        <v>7</v>
      </c>
      <c r="U35" s="56">
        <v>6.1</v>
      </c>
      <c r="V35" s="56">
        <v>99.78</v>
      </c>
      <c r="W35" s="56">
        <v>2</v>
      </c>
      <c r="X35" s="56">
        <v>3.1</v>
      </c>
      <c r="Y35" s="56">
        <v>5.5</v>
      </c>
      <c r="Z35" s="56">
        <v>8.3000000000000007</v>
      </c>
      <c r="AA35" s="56">
        <v>2.6</v>
      </c>
      <c r="AB35" s="56">
        <v>13.1</v>
      </c>
      <c r="AC35" s="56">
        <v>34.6</v>
      </c>
      <c r="AD35" s="56" t="s">
        <v>93</v>
      </c>
      <c r="AE35" s="56">
        <v>340.4</v>
      </c>
      <c r="AF35" s="56">
        <v>1.2</v>
      </c>
      <c r="AG35" s="56">
        <v>5.5</v>
      </c>
      <c r="AH35" s="56">
        <v>5.2</v>
      </c>
      <c r="AI35" s="56">
        <v>752</v>
      </c>
      <c r="AJ35" s="56">
        <v>1</v>
      </c>
      <c r="AK35" s="56">
        <v>93.7</v>
      </c>
      <c r="AL35" s="56">
        <v>26.5</v>
      </c>
      <c r="AM35" s="56">
        <v>28.4</v>
      </c>
      <c r="AN35" s="56">
        <v>39.4</v>
      </c>
      <c r="AO35" s="56">
        <v>5.42</v>
      </c>
      <c r="AP35" s="56">
        <v>20.9</v>
      </c>
      <c r="AQ35" s="56">
        <v>4.34</v>
      </c>
      <c r="AR35" s="56">
        <v>0.91</v>
      </c>
      <c r="AS35" s="56">
        <v>6.31</v>
      </c>
      <c r="AT35" s="56">
        <v>0.83</v>
      </c>
      <c r="AU35" s="56">
        <v>4.7300000000000004</v>
      </c>
      <c r="AV35" s="56">
        <v>0.88</v>
      </c>
      <c r="AW35" s="56">
        <v>2.4500000000000002</v>
      </c>
      <c r="AX35" s="56">
        <v>0.33</v>
      </c>
      <c r="AY35" s="56">
        <v>2.2999999999999998</v>
      </c>
      <c r="AZ35" s="56">
        <v>0.35</v>
      </c>
      <c r="BA35" s="56">
        <v>3.73</v>
      </c>
      <c r="BB35" s="56">
        <v>1.84</v>
      </c>
      <c r="BC35" s="56">
        <v>15.7</v>
      </c>
      <c r="BD35" s="56">
        <v>38.6</v>
      </c>
      <c r="BE35" s="56">
        <v>30.6</v>
      </c>
      <c r="BF35" s="56">
        <v>19</v>
      </c>
      <c r="BG35" s="56">
        <v>44.2</v>
      </c>
      <c r="BH35" s="56">
        <v>17.7</v>
      </c>
      <c r="BI35" s="56" t="s">
        <v>89</v>
      </c>
      <c r="BJ35" s="56">
        <v>1.7</v>
      </c>
      <c r="BK35" s="56" t="s">
        <v>89</v>
      </c>
      <c r="BL35" s="56">
        <v>1</v>
      </c>
      <c r="BM35" s="56" t="s">
        <v>94</v>
      </c>
      <c r="BN35" s="56">
        <v>0.14000000000000001</v>
      </c>
      <c r="BO35" s="56">
        <v>1</v>
      </c>
      <c r="BP35" s="56">
        <v>5.3</v>
      </c>
      <c r="BQ35" s="56">
        <v>3.46</v>
      </c>
    </row>
    <row r="36" spans="1:69" s="28" customFormat="1" x14ac:dyDescent="0.25">
      <c r="A36" s="21" t="s">
        <v>238</v>
      </c>
      <c r="B36" s="21">
        <v>570</v>
      </c>
      <c r="C36" s="21" t="s">
        <v>84</v>
      </c>
      <c r="D36" s="21" t="s">
        <v>197</v>
      </c>
      <c r="E36" s="21" t="s">
        <v>231</v>
      </c>
      <c r="F36" s="71"/>
      <c r="G36" s="56">
        <v>80.66</v>
      </c>
      <c r="H36" s="56">
        <v>5.44</v>
      </c>
      <c r="I36" s="56">
        <v>2.0099999999999998</v>
      </c>
      <c r="J36" s="56">
        <v>0.16</v>
      </c>
      <c r="K36" s="56">
        <v>0.54</v>
      </c>
      <c r="L36" s="56">
        <v>0.02</v>
      </c>
      <c r="M36" s="56">
        <v>0.63</v>
      </c>
      <c r="N36" s="56">
        <v>0.27</v>
      </c>
      <c r="O36" s="56">
        <v>0.25</v>
      </c>
      <c r="P36" s="56">
        <v>0.02</v>
      </c>
      <c r="Q36" s="56">
        <v>1.4999999999999999E-2</v>
      </c>
      <c r="R36" s="56">
        <v>43698</v>
      </c>
      <c r="S36" s="56">
        <v>42</v>
      </c>
      <c r="T36" s="56">
        <v>6</v>
      </c>
      <c r="U36" s="56">
        <v>5</v>
      </c>
      <c r="V36" s="56">
        <v>99.86</v>
      </c>
      <c r="W36" s="56">
        <v>2</v>
      </c>
      <c r="X36" s="56">
        <v>2.6</v>
      </c>
      <c r="Y36" s="56">
        <v>3</v>
      </c>
      <c r="Z36" s="56">
        <v>6.6</v>
      </c>
      <c r="AA36" s="56">
        <v>1.4</v>
      </c>
      <c r="AB36" s="56">
        <v>5.6</v>
      </c>
      <c r="AC36" s="56">
        <v>26.9</v>
      </c>
      <c r="AD36" s="56" t="s">
        <v>93</v>
      </c>
      <c r="AE36" s="56">
        <v>109.1</v>
      </c>
      <c r="AF36" s="56">
        <v>0.6</v>
      </c>
      <c r="AG36" s="56">
        <v>4.0999999999999996</v>
      </c>
      <c r="AH36" s="56">
        <v>3.2</v>
      </c>
      <c r="AI36" s="56">
        <v>557</v>
      </c>
      <c r="AJ36" s="56">
        <v>0.8</v>
      </c>
      <c r="AK36" s="56">
        <v>53.5</v>
      </c>
      <c r="AL36" s="56">
        <v>18.100000000000001</v>
      </c>
      <c r="AM36" s="56">
        <v>29</v>
      </c>
      <c r="AN36" s="56">
        <v>36.1</v>
      </c>
      <c r="AO36" s="56">
        <v>5.89</v>
      </c>
      <c r="AP36" s="56">
        <v>21.3</v>
      </c>
      <c r="AQ36" s="56">
        <v>3.12</v>
      </c>
      <c r="AR36" s="56">
        <v>0.57999999999999996</v>
      </c>
      <c r="AS36" s="56">
        <v>3.44</v>
      </c>
      <c r="AT36" s="56">
        <v>0.51</v>
      </c>
      <c r="AU36" s="56">
        <v>3.3</v>
      </c>
      <c r="AV36" s="56">
        <v>0.56000000000000005</v>
      </c>
      <c r="AW36" s="56">
        <v>1.84</v>
      </c>
      <c r="AX36" s="56">
        <v>0.24</v>
      </c>
      <c r="AY36" s="56">
        <v>1.59</v>
      </c>
      <c r="AZ36" s="56">
        <v>0.23</v>
      </c>
      <c r="BA36" s="56">
        <v>2.95</v>
      </c>
      <c r="BB36" s="56">
        <v>1.45</v>
      </c>
      <c r="BC36" s="56">
        <v>10.199999999999999</v>
      </c>
      <c r="BD36" s="56">
        <v>21.8</v>
      </c>
      <c r="BE36" s="56">
        <v>27.8</v>
      </c>
      <c r="BF36" s="56">
        <v>13</v>
      </c>
      <c r="BG36" s="56">
        <v>43.8</v>
      </c>
      <c r="BH36" s="56">
        <v>16.8</v>
      </c>
      <c r="BI36" s="56" t="s">
        <v>89</v>
      </c>
      <c r="BJ36" s="56">
        <v>1.5</v>
      </c>
      <c r="BK36" s="56" t="s">
        <v>89</v>
      </c>
      <c r="BL36" s="56">
        <v>0.8</v>
      </c>
      <c r="BM36" s="56">
        <v>1.1000000000000001</v>
      </c>
      <c r="BN36" s="56">
        <v>0.13</v>
      </c>
      <c r="BO36" s="56">
        <v>0.5</v>
      </c>
      <c r="BP36" s="56">
        <v>3.4</v>
      </c>
      <c r="BQ36" s="56">
        <v>2.82</v>
      </c>
    </row>
    <row r="37" spans="1:69" s="28" customFormat="1" x14ac:dyDescent="0.25">
      <c r="A37" s="21" t="s">
        <v>239</v>
      </c>
      <c r="B37" s="21">
        <v>572</v>
      </c>
      <c r="C37" s="21" t="s">
        <v>84</v>
      </c>
      <c r="D37" s="21" t="s">
        <v>197</v>
      </c>
      <c r="E37" s="21" t="s">
        <v>231</v>
      </c>
      <c r="F37" s="71"/>
      <c r="G37" s="56">
        <v>74.95</v>
      </c>
      <c r="H37" s="56">
        <v>7.94</v>
      </c>
      <c r="I37" s="56">
        <v>1.76</v>
      </c>
      <c r="J37" s="56">
        <v>0.18</v>
      </c>
      <c r="K37" s="56">
        <v>0.75</v>
      </c>
      <c r="L37" s="56">
        <v>0.02</v>
      </c>
      <c r="M37" s="56">
        <v>0.8</v>
      </c>
      <c r="N37" s="56">
        <v>0.33</v>
      </c>
      <c r="O37" s="56">
        <v>0.47</v>
      </c>
      <c r="P37" s="56">
        <v>0.02</v>
      </c>
      <c r="Q37" s="56">
        <v>1.6E-2</v>
      </c>
      <c r="R37" s="56" t="s">
        <v>199</v>
      </c>
      <c r="S37" s="56">
        <v>31</v>
      </c>
      <c r="T37" s="56">
        <v>6</v>
      </c>
      <c r="U37" s="56">
        <v>5.0999999999999996</v>
      </c>
      <c r="V37" s="56">
        <v>99.8</v>
      </c>
      <c r="W37" s="56">
        <v>2</v>
      </c>
      <c r="X37" s="56">
        <v>2.2000000000000002</v>
      </c>
      <c r="Y37" s="56">
        <v>4.7</v>
      </c>
      <c r="Z37" s="56">
        <v>7.3</v>
      </c>
      <c r="AA37" s="56">
        <v>2.5</v>
      </c>
      <c r="AB37" s="56">
        <v>14.8</v>
      </c>
      <c r="AC37" s="56">
        <v>32.200000000000003</v>
      </c>
      <c r="AD37" s="56" t="s">
        <v>93</v>
      </c>
      <c r="AE37" s="56">
        <v>479.7</v>
      </c>
      <c r="AF37" s="56">
        <v>1.4</v>
      </c>
      <c r="AG37" s="56">
        <v>4.8</v>
      </c>
      <c r="AH37" s="56">
        <v>5</v>
      </c>
      <c r="AI37" s="56">
        <v>549</v>
      </c>
      <c r="AJ37" s="56">
        <v>0.6</v>
      </c>
      <c r="AK37" s="56">
        <v>96.9</v>
      </c>
      <c r="AL37" s="56">
        <v>27.5</v>
      </c>
      <c r="AM37" s="56">
        <v>36</v>
      </c>
      <c r="AN37" s="56">
        <v>54</v>
      </c>
      <c r="AO37" s="56">
        <v>7.76</v>
      </c>
      <c r="AP37" s="56">
        <v>28.7</v>
      </c>
      <c r="AQ37" s="56">
        <v>5.91</v>
      </c>
      <c r="AR37" s="56">
        <v>1.69</v>
      </c>
      <c r="AS37" s="56">
        <v>7.25</v>
      </c>
      <c r="AT37" s="56">
        <v>0.88</v>
      </c>
      <c r="AU37" s="56">
        <v>5.07</v>
      </c>
      <c r="AV37" s="56">
        <v>0.91</v>
      </c>
      <c r="AW37" s="56">
        <v>2.61</v>
      </c>
      <c r="AX37" s="56">
        <v>0.39</v>
      </c>
      <c r="AY37" s="56">
        <v>2.35</v>
      </c>
      <c r="AZ37" s="56">
        <v>0.38</v>
      </c>
      <c r="BA37" s="56">
        <v>3.02</v>
      </c>
      <c r="BB37" s="56">
        <v>1.24</v>
      </c>
      <c r="BC37" s="56">
        <v>9.3000000000000007</v>
      </c>
      <c r="BD37" s="56">
        <v>22.6</v>
      </c>
      <c r="BE37" s="56">
        <v>37</v>
      </c>
      <c r="BF37" s="56">
        <v>15</v>
      </c>
      <c r="BG37" s="56">
        <v>32.200000000000003</v>
      </c>
      <c r="BH37" s="56">
        <v>12.1</v>
      </c>
      <c r="BI37" s="56" t="s">
        <v>89</v>
      </c>
      <c r="BJ37" s="56">
        <v>1.3</v>
      </c>
      <c r="BK37" s="56" t="s">
        <v>89</v>
      </c>
      <c r="BL37" s="56">
        <v>0.7</v>
      </c>
      <c r="BM37" s="56">
        <v>0.7</v>
      </c>
      <c r="BN37" s="56">
        <v>0.11</v>
      </c>
      <c r="BO37" s="56">
        <v>0.6</v>
      </c>
      <c r="BP37" s="56">
        <v>3.5</v>
      </c>
      <c r="BQ37" s="56">
        <v>2.64</v>
      </c>
    </row>
    <row r="38" spans="1:69" s="28" customFormat="1" x14ac:dyDescent="0.25">
      <c r="A38" s="21" t="s">
        <v>240</v>
      </c>
      <c r="B38" s="21">
        <v>574</v>
      </c>
      <c r="C38" s="21" t="s">
        <v>241</v>
      </c>
      <c r="D38" s="21" t="s">
        <v>197</v>
      </c>
      <c r="E38" s="21" t="s">
        <v>231</v>
      </c>
      <c r="F38" s="71"/>
      <c r="G38" s="56">
        <v>72.61</v>
      </c>
      <c r="H38" s="56">
        <v>8.84</v>
      </c>
      <c r="I38" s="56">
        <v>2.77</v>
      </c>
      <c r="J38" s="56">
        <v>0.28000000000000003</v>
      </c>
      <c r="K38" s="56">
        <v>0.4</v>
      </c>
      <c r="L38" s="56">
        <v>0.04</v>
      </c>
      <c r="M38" s="56">
        <v>1.43</v>
      </c>
      <c r="N38" s="56">
        <v>0.48</v>
      </c>
      <c r="O38" s="56">
        <v>0.3</v>
      </c>
      <c r="P38" s="56" t="s">
        <v>101</v>
      </c>
      <c r="Q38" s="56">
        <v>2.3E-2</v>
      </c>
      <c r="R38" s="56">
        <v>47062</v>
      </c>
      <c r="S38" s="56">
        <v>81</v>
      </c>
      <c r="T38" s="56">
        <v>9</v>
      </c>
      <c r="U38" s="56">
        <v>7.3</v>
      </c>
      <c r="V38" s="56">
        <v>99.72</v>
      </c>
      <c r="W38" s="56" t="s">
        <v>93</v>
      </c>
      <c r="X38" s="56">
        <v>4.5999999999999996</v>
      </c>
      <c r="Y38" s="56">
        <v>5.0999999999999996</v>
      </c>
      <c r="Z38" s="56">
        <v>11.7</v>
      </c>
      <c r="AA38" s="56">
        <v>2.5</v>
      </c>
      <c r="AB38" s="56">
        <v>9.8000000000000007</v>
      </c>
      <c r="AC38" s="56">
        <v>53</v>
      </c>
      <c r="AD38" s="56" t="s">
        <v>93</v>
      </c>
      <c r="AE38" s="56">
        <v>398.9</v>
      </c>
      <c r="AF38" s="56">
        <v>0.7</v>
      </c>
      <c r="AG38" s="56">
        <v>7</v>
      </c>
      <c r="AH38" s="56">
        <v>6.7</v>
      </c>
      <c r="AI38" s="56">
        <v>950</v>
      </c>
      <c r="AJ38" s="56">
        <v>1.3</v>
      </c>
      <c r="AK38" s="56">
        <v>95.6</v>
      </c>
      <c r="AL38" s="56">
        <v>29.6</v>
      </c>
      <c r="AM38" s="56">
        <v>31.1</v>
      </c>
      <c r="AN38" s="56">
        <v>41</v>
      </c>
      <c r="AO38" s="56">
        <v>6.41</v>
      </c>
      <c r="AP38" s="56">
        <v>23.6</v>
      </c>
      <c r="AQ38" s="56">
        <v>4.4400000000000004</v>
      </c>
      <c r="AR38" s="56">
        <v>1.53</v>
      </c>
      <c r="AS38" s="56">
        <v>5.22</v>
      </c>
      <c r="AT38" s="56">
        <v>0.72</v>
      </c>
      <c r="AU38" s="56">
        <v>4.7699999999999996</v>
      </c>
      <c r="AV38" s="56">
        <v>0.91</v>
      </c>
      <c r="AW38" s="56">
        <v>2.94</v>
      </c>
      <c r="AX38" s="56">
        <v>0.41</v>
      </c>
      <c r="AY38" s="56">
        <v>2.68</v>
      </c>
      <c r="AZ38" s="56">
        <v>0.42</v>
      </c>
      <c r="BA38" s="56">
        <v>4.21</v>
      </c>
      <c r="BB38" s="56">
        <v>2.1800000000000002</v>
      </c>
      <c r="BC38" s="56">
        <v>19.5</v>
      </c>
      <c r="BD38" s="56">
        <v>36</v>
      </c>
      <c r="BE38" s="56">
        <v>35.200000000000003</v>
      </c>
      <c r="BF38" s="56">
        <v>12</v>
      </c>
      <c r="BG38" s="56">
        <v>77.5</v>
      </c>
      <c r="BH38" s="56">
        <v>24.3</v>
      </c>
      <c r="BI38" s="56" t="s">
        <v>89</v>
      </c>
      <c r="BJ38" s="56">
        <v>2.5</v>
      </c>
      <c r="BK38" s="56">
        <v>0.2</v>
      </c>
      <c r="BL38" s="56">
        <v>1.5</v>
      </c>
      <c r="BM38" s="56">
        <v>2</v>
      </c>
      <c r="BN38" s="56">
        <v>0.16</v>
      </c>
      <c r="BO38" s="56">
        <v>1.2</v>
      </c>
      <c r="BP38" s="56">
        <v>6.4</v>
      </c>
      <c r="BQ38" s="56">
        <v>3.8</v>
      </c>
    </row>
    <row r="39" spans="1:69" s="28" customFormat="1" x14ac:dyDescent="0.25">
      <c r="A39" s="21" t="s">
        <v>242</v>
      </c>
      <c r="B39" s="21">
        <v>576</v>
      </c>
      <c r="C39" s="21" t="s">
        <v>241</v>
      </c>
      <c r="D39" s="21" t="s">
        <v>197</v>
      </c>
      <c r="E39" s="21" t="s">
        <v>231</v>
      </c>
      <c r="F39" s="71"/>
      <c r="G39" s="56">
        <v>73.180000000000007</v>
      </c>
      <c r="H39" s="56">
        <v>9.6</v>
      </c>
      <c r="I39" s="56">
        <v>2.5499999999999998</v>
      </c>
      <c r="J39" s="56">
        <v>0.34</v>
      </c>
      <c r="K39" s="56">
        <v>0.27</v>
      </c>
      <c r="L39" s="56">
        <v>0.04</v>
      </c>
      <c r="M39" s="56">
        <v>1.73</v>
      </c>
      <c r="N39" s="56">
        <v>0.52</v>
      </c>
      <c r="O39" s="56">
        <v>0.19</v>
      </c>
      <c r="P39" s="56" t="s">
        <v>101</v>
      </c>
      <c r="Q39" s="56">
        <v>2.5000000000000001E-2</v>
      </c>
      <c r="R39" s="56">
        <v>27688</v>
      </c>
      <c r="S39" s="56">
        <v>96</v>
      </c>
      <c r="T39" s="56">
        <v>10</v>
      </c>
      <c r="U39" s="56">
        <v>8.1999999999999993</v>
      </c>
      <c r="V39" s="56">
        <v>99.73</v>
      </c>
      <c r="W39" s="56" t="s">
        <v>93</v>
      </c>
      <c r="X39" s="56">
        <v>5.6</v>
      </c>
      <c r="Y39" s="56">
        <v>5.5</v>
      </c>
      <c r="Z39" s="56">
        <v>13.5</v>
      </c>
      <c r="AA39" s="56">
        <v>2.8</v>
      </c>
      <c r="AB39" s="56">
        <v>10.4</v>
      </c>
      <c r="AC39" s="56">
        <v>62.1</v>
      </c>
      <c r="AD39" s="56" t="s">
        <v>93</v>
      </c>
      <c r="AE39" s="56">
        <v>217.7</v>
      </c>
      <c r="AF39" s="56">
        <v>0.8</v>
      </c>
      <c r="AG39" s="56">
        <v>7.2</v>
      </c>
      <c r="AH39" s="56">
        <v>6.6</v>
      </c>
      <c r="AI39" s="56">
        <v>1090</v>
      </c>
      <c r="AJ39" s="56">
        <v>1.6</v>
      </c>
      <c r="AK39" s="56">
        <v>103.2</v>
      </c>
      <c r="AL39" s="56">
        <v>26.7</v>
      </c>
      <c r="AM39" s="56">
        <v>19</v>
      </c>
      <c r="AN39" s="56">
        <v>23</v>
      </c>
      <c r="AO39" s="56">
        <v>3.5</v>
      </c>
      <c r="AP39" s="56">
        <v>13</v>
      </c>
      <c r="AQ39" s="56">
        <v>2.86</v>
      </c>
      <c r="AR39" s="56">
        <v>1.1000000000000001</v>
      </c>
      <c r="AS39" s="56">
        <v>4.0599999999999996</v>
      </c>
      <c r="AT39" s="56">
        <v>0.6</v>
      </c>
      <c r="AU39" s="56">
        <v>3.96</v>
      </c>
      <c r="AV39" s="56">
        <v>0.87</v>
      </c>
      <c r="AW39" s="56">
        <v>2.7</v>
      </c>
      <c r="AX39" s="56">
        <v>0.41</v>
      </c>
      <c r="AY39" s="56">
        <v>2.79</v>
      </c>
      <c r="AZ39" s="56">
        <v>0.42</v>
      </c>
      <c r="BA39" s="56">
        <v>4.74</v>
      </c>
      <c r="BB39" s="56">
        <v>2.06</v>
      </c>
      <c r="BC39" s="56">
        <v>22.9</v>
      </c>
      <c r="BD39" s="56">
        <v>26.5</v>
      </c>
      <c r="BE39" s="56">
        <v>30</v>
      </c>
      <c r="BF39" s="56">
        <v>10</v>
      </c>
      <c r="BG39" s="56">
        <v>94.4</v>
      </c>
      <c r="BH39" s="56">
        <v>23.6</v>
      </c>
      <c r="BI39" s="56" t="s">
        <v>89</v>
      </c>
      <c r="BJ39" s="56">
        <v>2.6</v>
      </c>
      <c r="BK39" s="56">
        <v>0.2</v>
      </c>
      <c r="BL39" s="56">
        <v>1.2</v>
      </c>
      <c r="BM39" s="56" t="s">
        <v>94</v>
      </c>
      <c r="BN39" s="56">
        <v>0.33</v>
      </c>
      <c r="BO39" s="56">
        <v>1.3</v>
      </c>
      <c r="BP39" s="56">
        <v>6.3</v>
      </c>
      <c r="BQ39" s="56">
        <v>4.2699999999999996</v>
      </c>
    </row>
    <row r="40" spans="1:69" s="28" customFormat="1" x14ac:dyDescent="0.25">
      <c r="A40" s="21" t="s">
        <v>243</v>
      </c>
      <c r="B40" s="21">
        <v>578</v>
      </c>
      <c r="C40" s="21" t="s">
        <v>241</v>
      </c>
      <c r="D40" s="21" t="s">
        <v>197</v>
      </c>
      <c r="E40" s="21" t="s">
        <v>231</v>
      </c>
      <c r="F40" s="71"/>
      <c r="G40" s="56">
        <v>77.56</v>
      </c>
      <c r="H40" s="56">
        <v>6.93</v>
      </c>
      <c r="I40" s="56">
        <v>2.87</v>
      </c>
      <c r="J40" s="56">
        <v>0.21</v>
      </c>
      <c r="K40" s="56">
        <v>0.61</v>
      </c>
      <c r="L40" s="56">
        <v>0.03</v>
      </c>
      <c r="M40" s="56">
        <v>1.1200000000000001</v>
      </c>
      <c r="N40" s="56">
        <v>0.36</v>
      </c>
      <c r="O40" s="56">
        <v>0.45</v>
      </c>
      <c r="P40" s="56">
        <v>0.01</v>
      </c>
      <c r="Q40" s="56">
        <v>1.7999999999999999E-2</v>
      </c>
      <c r="R40" s="56">
        <v>34789</v>
      </c>
      <c r="S40" s="56">
        <v>57</v>
      </c>
      <c r="T40" s="56">
        <v>7</v>
      </c>
      <c r="U40" s="56">
        <v>5.7</v>
      </c>
      <c r="V40" s="56">
        <v>99.78</v>
      </c>
      <c r="W40" s="56">
        <v>1</v>
      </c>
      <c r="X40" s="56">
        <v>3.3</v>
      </c>
      <c r="Y40" s="56">
        <v>3.8</v>
      </c>
      <c r="Z40" s="56">
        <v>6.9</v>
      </c>
      <c r="AA40" s="56">
        <v>2.2999999999999998</v>
      </c>
      <c r="AB40" s="56">
        <v>7.5</v>
      </c>
      <c r="AC40" s="56">
        <v>40.700000000000003</v>
      </c>
      <c r="AD40" s="56" t="s">
        <v>93</v>
      </c>
      <c r="AE40" s="56">
        <v>550.70000000000005</v>
      </c>
      <c r="AF40" s="56">
        <v>0.6</v>
      </c>
      <c r="AG40" s="56">
        <v>5</v>
      </c>
      <c r="AH40" s="56">
        <v>4.8</v>
      </c>
      <c r="AI40" s="56">
        <v>635</v>
      </c>
      <c r="AJ40" s="56">
        <v>0.9</v>
      </c>
      <c r="AK40" s="56">
        <v>88</v>
      </c>
      <c r="AL40" s="56">
        <v>20.6</v>
      </c>
      <c r="AM40" s="56">
        <v>22</v>
      </c>
      <c r="AN40" s="56">
        <v>28.1</v>
      </c>
      <c r="AO40" s="56">
        <v>4.43</v>
      </c>
      <c r="AP40" s="56">
        <v>16.8</v>
      </c>
      <c r="AQ40" s="56">
        <v>3.69</v>
      </c>
      <c r="AR40" s="56">
        <v>1.33</v>
      </c>
      <c r="AS40" s="56">
        <v>4.3600000000000003</v>
      </c>
      <c r="AT40" s="56">
        <v>0.56999999999999995</v>
      </c>
      <c r="AU40" s="56">
        <v>3.48</v>
      </c>
      <c r="AV40" s="56">
        <v>0.69</v>
      </c>
      <c r="AW40" s="56">
        <v>2.08</v>
      </c>
      <c r="AX40" s="56">
        <v>0.3</v>
      </c>
      <c r="AY40" s="56">
        <v>2.02</v>
      </c>
      <c r="AZ40" s="56">
        <v>0.33</v>
      </c>
      <c r="BA40" s="56">
        <v>3.02</v>
      </c>
      <c r="BB40" s="56">
        <v>2.2599999999999998</v>
      </c>
      <c r="BC40" s="56">
        <v>10.8</v>
      </c>
      <c r="BD40" s="56">
        <v>39.6</v>
      </c>
      <c r="BE40" s="56">
        <v>42</v>
      </c>
      <c r="BF40" s="56">
        <v>12</v>
      </c>
      <c r="BG40" s="56">
        <v>61.6</v>
      </c>
      <c r="BH40" s="56">
        <v>17.5</v>
      </c>
      <c r="BI40" s="56" t="s">
        <v>89</v>
      </c>
      <c r="BJ40" s="56">
        <v>2.7</v>
      </c>
      <c r="BK40" s="56">
        <v>0.1</v>
      </c>
      <c r="BL40" s="56">
        <v>1.7</v>
      </c>
      <c r="BM40" s="56" t="s">
        <v>94</v>
      </c>
      <c r="BN40" s="56">
        <v>0.28999999999999998</v>
      </c>
      <c r="BO40" s="56">
        <v>0.6</v>
      </c>
      <c r="BP40" s="56">
        <v>6.7</v>
      </c>
      <c r="BQ40" s="56">
        <v>2.77</v>
      </c>
    </row>
    <row r="41" spans="1:69" s="28" customFormat="1" x14ac:dyDescent="0.25">
      <c r="A41" s="21" t="s">
        <v>244</v>
      </c>
      <c r="B41" s="21">
        <v>580</v>
      </c>
      <c r="C41" s="21" t="s">
        <v>241</v>
      </c>
      <c r="D41" s="21" t="s">
        <v>197</v>
      </c>
      <c r="E41" s="21" t="s">
        <v>231</v>
      </c>
      <c r="F41" s="71"/>
      <c r="G41" s="56">
        <v>77.8</v>
      </c>
      <c r="H41" s="56">
        <v>7.59</v>
      </c>
      <c r="I41" s="56">
        <v>2.74</v>
      </c>
      <c r="J41" s="56">
        <v>0.24</v>
      </c>
      <c r="K41" s="56">
        <v>0.16</v>
      </c>
      <c r="L41" s="56">
        <v>0.04</v>
      </c>
      <c r="M41" s="56">
        <v>1.33</v>
      </c>
      <c r="N41" s="56">
        <v>0.39</v>
      </c>
      <c r="O41" s="56">
        <v>0.12</v>
      </c>
      <c r="P41" s="56" t="s">
        <v>101</v>
      </c>
      <c r="Q41" s="56">
        <v>1.9E-2</v>
      </c>
      <c r="R41" s="56">
        <v>32776</v>
      </c>
      <c r="S41" s="56">
        <v>64</v>
      </c>
      <c r="T41" s="56">
        <v>8</v>
      </c>
      <c r="U41" s="56">
        <v>5.7</v>
      </c>
      <c r="V41" s="56">
        <v>99.82</v>
      </c>
      <c r="W41" s="56" t="s">
        <v>93</v>
      </c>
      <c r="X41" s="56">
        <v>4.4000000000000004</v>
      </c>
      <c r="Y41" s="56">
        <v>4.2</v>
      </c>
      <c r="Z41" s="56">
        <v>9.4</v>
      </c>
      <c r="AA41" s="56">
        <v>2</v>
      </c>
      <c r="AB41" s="56">
        <v>8</v>
      </c>
      <c r="AC41" s="56">
        <v>47.2</v>
      </c>
      <c r="AD41" s="56" t="s">
        <v>93</v>
      </c>
      <c r="AE41" s="56">
        <v>149.9</v>
      </c>
      <c r="AF41" s="56">
        <v>0.6</v>
      </c>
      <c r="AG41" s="56">
        <v>4.9000000000000004</v>
      </c>
      <c r="AH41" s="56">
        <v>5</v>
      </c>
      <c r="AI41" s="56">
        <v>694</v>
      </c>
      <c r="AJ41" s="56">
        <v>1.1000000000000001</v>
      </c>
      <c r="AK41" s="56">
        <v>83.2</v>
      </c>
      <c r="AL41" s="56">
        <v>22.6</v>
      </c>
      <c r="AM41" s="56">
        <v>16.2</v>
      </c>
      <c r="AN41" s="56">
        <v>18.600000000000001</v>
      </c>
      <c r="AO41" s="56">
        <v>3</v>
      </c>
      <c r="AP41" s="56">
        <v>11.1</v>
      </c>
      <c r="AQ41" s="56">
        <v>2.2000000000000002</v>
      </c>
      <c r="AR41" s="56">
        <v>0.81</v>
      </c>
      <c r="AS41" s="56">
        <v>2.98</v>
      </c>
      <c r="AT41" s="56">
        <v>0.44</v>
      </c>
      <c r="AU41" s="56">
        <v>3.12</v>
      </c>
      <c r="AV41" s="56">
        <v>0.67</v>
      </c>
      <c r="AW41" s="56">
        <v>2.15</v>
      </c>
      <c r="AX41" s="56">
        <v>0.32</v>
      </c>
      <c r="AY41" s="56">
        <v>2.2000000000000002</v>
      </c>
      <c r="AZ41" s="56">
        <v>0.35</v>
      </c>
      <c r="BA41" s="56">
        <v>3.05</v>
      </c>
      <c r="BB41" s="56">
        <v>2.15</v>
      </c>
      <c r="BC41" s="56">
        <v>15.5</v>
      </c>
      <c r="BD41" s="56">
        <v>52.6</v>
      </c>
      <c r="BE41" s="56">
        <v>47.3</v>
      </c>
      <c r="BF41" s="56">
        <v>7</v>
      </c>
      <c r="BG41" s="56">
        <v>70.099999999999994</v>
      </c>
      <c r="BH41" s="56">
        <v>20.2</v>
      </c>
      <c r="BI41" s="56" t="s">
        <v>89</v>
      </c>
      <c r="BJ41" s="56">
        <v>4.5999999999999996</v>
      </c>
      <c r="BK41" s="56">
        <v>0.2</v>
      </c>
      <c r="BL41" s="56">
        <v>1.6</v>
      </c>
      <c r="BM41" s="56">
        <v>1.1000000000000001</v>
      </c>
      <c r="BN41" s="56">
        <v>0.3</v>
      </c>
      <c r="BO41" s="56">
        <v>0.6</v>
      </c>
      <c r="BP41" s="56">
        <v>6.5</v>
      </c>
      <c r="BQ41" s="56">
        <v>2.83</v>
      </c>
    </row>
    <row r="42" spans="1:69" s="28" customFormat="1" x14ac:dyDescent="0.25">
      <c r="A42" s="21" t="s">
        <v>245</v>
      </c>
      <c r="B42" s="21">
        <v>582</v>
      </c>
      <c r="C42" s="21" t="s">
        <v>241</v>
      </c>
      <c r="D42" s="21" t="s">
        <v>197</v>
      </c>
      <c r="E42" s="21" t="s">
        <v>231</v>
      </c>
      <c r="F42" s="71"/>
      <c r="G42" s="56">
        <v>78.819999999999993</v>
      </c>
      <c r="H42" s="56">
        <v>7.39</v>
      </c>
      <c r="I42" s="56">
        <v>2.64</v>
      </c>
      <c r="J42" s="56">
        <v>0.24</v>
      </c>
      <c r="K42" s="56">
        <v>0.22</v>
      </c>
      <c r="L42" s="56">
        <v>0.04</v>
      </c>
      <c r="M42" s="56">
        <v>1.38</v>
      </c>
      <c r="N42" s="56">
        <v>0.38</v>
      </c>
      <c r="O42" s="56">
        <v>0.16</v>
      </c>
      <c r="P42" s="56" t="s">
        <v>101</v>
      </c>
      <c r="Q42" s="56">
        <v>0.02</v>
      </c>
      <c r="R42" s="56">
        <v>26828</v>
      </c>
      <c r="S42" s="56">
        <v>61</v>
      </c>
      <c r="T42" s="56">
        <v>7</v>
      </c>
      <c r="U42" s="56">
        <v>5.5</v>
      </c>
      <c r="V42" s="56">
        <v>99.82</v>
      </c>
      <c r="W42" s="56" t="s">
        <v>93</v>
      </c>
      <c r="X42" s="56">
        <v>3.5</v>
      </c>
      <c r="Y42" s="56">
        <v>4.2</v>
      </c>
      <c r="Z42" s="56">
        <v>9.5</v>
      </c>
      <c r="AA42" s="56">
        <v>2</v>
      </c>
      <c r="AB42" s="56">
        <v>7.7</v>
      </c>
      <c r="AC42" s="56">
        <v>50.2</v>
      </c>
      <c r="AD42" s="56" t="s">
        <v>93</v>
      </c>
      <c r="AE42" s="56">
        <v>166.2</v>
      </c>
      <c r="AF42" s="56">
        <v>0.6</v>
      </c>
      <c r="AG42" s="56">
        <v>5.3</v>
      </c>
      <c r="AH42" s="56">
        <v>4.5999999999999996</v>
      </c>
      <c r="AI42" s="56">
        <v>725</v>
      </c>
      <c r="AJ42" s="56">
        <v>0.9</v>
      </c>
      <c r="AK42" s="56">
        <v>78.099999999999994</v>
      </c>
      <c r="AL42" s="56">
        <v>20.100000000000001</v>
      </c>
      <c r="AM42" s="56">
        <v>18.7</v>
      </c>
      <c r="AN42" s="56">
        <v>21.3</v>
      </c>
      <c r="AO42" s="56">
        <v>3.25</v>
      </c>
      <c r="AP42" s="56">
        <v>11.3</v>
      </c>
      <c r="AQ42" s="56">
        <v>2.04</v>
      </c>
      <c r="AR42" s="56">
        <v>0.84</v>
      </c>
      <c r="AS42" s="56">
        <v>2.75</v>
      </c>
      <c r="AT42" s="56">
        <v>0.41</v>
      </c>
      <c r="AU42" s="56">
        <v>2.88</v>
      </c>
      <c r="AV42" s="56">
        <v>0.61</v>
      </c>
      <c r="AW42" s="56">
        <v>1.92</v>
      </c>
      <c r="AX42" s="56">
        <v>0.27</v>
      </c>
      <c r="AY42" s="56">
        <v>1.98</v>
      </c>
      <c r="AZ42" s="56">
        <v>0.31</v>
      </c>
      <c r="BA42" s="56">
        <v>2.83</v>
      </c>
      <c r="BB42" s="56">
        <v>1.96</v>
      </c>
      <c r="BC42" s="56">
        <v>11.6</v>
      </c>
      <c r="BD42" s="56">
        <v>35.700000000000003</v>
      </c>
      <c r="BE42" s="56">
        <v>35.799999999999997</v>
      </c>
      <c r="BF42" s="56">
        <v>8</v>
      </c>
      <c r="BG42" s="56">
        <v>63.6</v>
      </c>
      <c r="BH42" s="56">
        <v>16.100000000000001</v>
      </c>
      <c r="BI42" s="56" t="s">
        <v>89</v>
      </c>
      <c r="BJ42" s="56">
        <v>3.9</v>
      </c>
      <c r="BK42" s="56">
        <v>0.1</v>
      </c>
      <c r="BL42" s="56">
        <v>1.2</v>
      </c>
      <c r="BM42" s="56">
        <v>0.8</v>
      </c>
      <c r="BN42" s="56">
        <v>0.26</v>
      </c>
      <c r="BO42" s="56">
        <v>0.4</v>
      </c>
      <c r="BP42" s="56">
        <v>5.6</v>
      </c>
      <c r="BQ42" s="56">
        <v>2.71</v>
      </c>
    </row>
    <row r="43" spans="1:69" s="28" customFormat="1" x14ac:dyDescent="0.25">
      <c r="A43" s="21" t="s">
        <v>246</v>
      </c>
      <c r="B43" s="21">
        <v>584</v>
      </c>
      <c r="C43" s="21" t="s">
        <v>241</v>
      </c>
      <c r="D43" s="21" t="s">
        <v>197</v>
      </c>
      <c r="E43" s="21" t="s">
        <v>231</v>
      </c>
      <c r="F43" s="71"/>
      <c r="G43" s="56">
        <v>77.64</v>
      </c>
      <c r="H43" s="56">
        <v>7.7</v>
      </c>
      <c r="I43" s="56">
        <v>2.54</v>
      </c>
      <c r="J43" s="56">
        <v>0.32</v>
      </c>
      <c r="K43" s="56">
        <v>0.21</v>
      </c>
      <c r="L43" s="56">
        <v>0.04</v>
      </c>
      <c r="M43" s="56">
        <v>1.78</v>
      </c>
      <c r="N43" s="56">
        <v>0.47</v>
      </c>
      <c r="O43" s="56">
        <v>0.15</v>
      </c>
      <c r="P43" s="56" t="s">
        <v>101</v>
      </c>
      <c r="Q43" s="56">
        <v>2.1999999999999999E-2</v>
      </c>
      <c r="R43" s="56">
        <v>10839</v>
      </c>
      <c r="S43" s="56">
        <v>92</v>
      </c>
      <c r="T43" s="56">
        <v>9</v>
      </c>
      <c r="U43" s="56">
        <v>7.7</v>
      </c>
      <c r="V43" s="56">
        <v>99.77</v>
      </c>
      <c r="W43" s="56" t="s">
        <v>93</v>
      </c>
      <c r="X43" s="56">
        <v>5</v>
      </c>
      <c r="Y43" s="56">
        <v>5.5</v>
      </c>
      <c r="Z43" s="56">
        <v>11</v>
      </c>
      <c r="AA43" s="56">
        <v>2.5</v>
      </c>
      <c r="AB43" s="56">
        <v>9.4</v>
      </c>
      <c r="AC43" s="56">
        <v>63.2</v>
      </c>
      <c r="AD43" s="56">
        <v>1</v>
      </c>
      <c r="AE43" s="56">
        <v>93.1</v>
      </c>
      <c r="AF43" s="56">
        <v>0.7</v>
      </c>
      <c r="AG43" s="56">
        <v>6.9</v>
      </c>
      <c r="AH43" s="56">
        <v>6.5</v>
      </c>
      <c r="AI43" s="56">
        <v>947</v>
      </c>
      <c r="AJ43" s="56">
        <v>1.4</v>
      </c>
      <c r="AK43" s="56">
        <v>97.4</v>
      </c>
      <c r="AL43" s="56">
        <v>35.700000000000003</v>
      </c>
      <c r="AM43" s="56">
        <v>28.9</v>
      </c>
      <c r="AN43" s="56">
        <v>33.299999999999997</v>
      </c>
      <c r="AO43" s="56">
        <v>4.87</v>
      </c>
      <c r="AP43" s="56">
        <v>17.3</v>
      </c>
      <c r="AQ43" s="56">
        <v>2.48</v>
      </c>
      <c r="AR43" s="56">
        <v>0.65</v>
      </c>
      <c r="AS43" s="56">
        <v>3.77</v>
      </c>
      <c r="AT43" s="56">
        <v>0.7</v>
      </c>
      <c r="AU43" s="56">
        <v>4.83</v>
      </c>
      <c r="AV43" s="56">
        <v>1.1100000000000001</v>
      </c>
      <c r="AW43" s="56">
        <v>3.29</v>
      </c>
      <c r="AX43" s="56">
        <v>0.47</v>
      </c>
      <c r="AY43" s="56">
        <v>2.96</v>
      </c>
      <c r="AZ43" s="56">
        <v>0.47</v>
      </c>
      <c r="BA43" s="56">
        <v>4.96</v>
      </c>
      <c r="BB43" s="56">
        <v>1.87</v>
      </c>
      <c r="BC43" s="56">
        <v>23.7</v>
      </c>
      <c r="BD43" s="56">
        <v>33</v>
      </c>
      <c r="BE43" s="56">
        <v>45.5</v>
      </c>
      <c r="BF43" s="56">
        <v>8</v>
      </c>
      <c r="BG43" s="56">
        <v>96.7</v>
      </c>
      <c r="BH43" s="56">
        <v>24.1</v>
      </c>
      <c r="BI43" s="56" t="s">
        <v>89</v>
      </c>
      <c r="BJ43" s="56">
        <v>4.9000000000000004</v>
      </c>
      <c r="BK43" s="56">
        <v>0.2</v>
      </c>
      <c r="BL43" s="56">
        <v>1.6</v>
      </c>
      <c r="BM43" s="56">
        <v>1.8</v>
      </c>
      <c r="BN43" s="56">
        <v>0.23</v>
      </c>
      <c r="BO43" s="56">
        <v>0.6</v>
      </c>
      <c r="BP43" s="56">
        <v>6.1</v>
      </c>
      <c r="BQ43" s="56">
        <v>4.84</v>
      </c>
    </row>
    <row r="44" spans="1:69" s="28" customFormat="1" x14ac:dyDescent="0.25">
      <c r="A44" s="21" t="s">
        <v>247</v>
      </c>
      <c r="B44" s="21">
        <v>586</v>
      </c>
      <c r="C44" s="21" t="s">
        <v>241</v>
      </c>
      <c r="D44" s="21" t="s">
        <v>197</v>
      </c>
      <c r="E44" s="21" t="s">
        <v>231</v>
      </c>
      <c r="F44" s="71"/>
      <c r="G44" s="56">
        <v>76.489999999999995</v>
      </c>
      <c r="H44" s="56">
        <v>5.77</v>
      </c>
      <c r="I44" s="56">
        <v>4.7300000000000004</v>
      </c>
      <c r="J44" s="56">
        <v>0.21</v>
      </c>
      <c r="K44" s="56">
        <v>0.41</v>
      </c>
      <c r="L44" s="56">
        <v>0.03</v>
      </c>
      <c r="M44" s="56">
        <v>1.07</v>
      </c>
      <c r="N44" s="56">
        <v>0.28999999999999998</v>
      </c>
      <c r="O44" s="56">
        <v>0.24</v>
      </c>
      <c r="P44" s="56">
        <v>0.03</v>
      </c>
      <c r="Q44" s="56">
        <v>1.6E-2</v>
      </c>
      <c r="R44" s="56">
        <v>17209</v>
      </c>
      <c r="S44" s="56">
        <v>54</v>
      </c>
      <c r="T44" s="56">
        <v>7</v>
      </c>
      <c r="U44" s="56">
        <v>8.6</v>
      </c>
      <c r="V44" s="56">
        <v>99.84</v>
      </c>
      <c r="W44" s="56" t="s">
        <v>93</v>
      </c>
      <c r="X44" s="56">
        <v>3.2</v>
      </c>
      <c r="Y44" s="56">
        <v>2.9</v>
      </c>
      <c r="Z44" s="56">
        <v>6.1</v>
      </c>
      <c r="AA44" s="56">
        <v>2.1</v>
      </c>
      <c r="AB44" s="56">
        <v>5.9</v>
      </c>
      <c r="AC44" s="56">
        <v>38</v>
      </c>
      <c r="AD44" s="56" t="s">
        <v>93</v>
      </c>
      <c r="AE44" s="56">
        <v>168.4</v>
      </c>
      <c r="AF44" s="56">
        <v>0.5</v>
      </c>
      <c r="AG44" s="56">
        <v>3.8</v>
      </c>
      <c r="AH44" s="56">
        <v>4.9000000000000004</v>
      </c>
      <c r="AI44" s="56">
        <v>600</v>
      </c>
      <c r="AJ44" s="56">
        <v>0.7</v>
      </c>
      <c r="AK44" s="56">
        <v>84.6</v>
      </c>
      <c r="AL44" s="56">
        <v>21.8</v>
      </c>
      <c r="AM44" s="56">
        <v>9.3000000000000007</v>
      </c>
      <c r="AN44" s="56">
        <v>12.4</v>
      </c>
      <c r="AO44" s="56">
        <v>2.15</v>
      </c>
      <c r="AP44" s="56">
        <v>9.3000000000000007</v>
      </c>
      <c r="AQ44" s="56">
        <v>2.04</v>
      </c>
      <c r="AR44" s="56">
        <v>0.72</v>
      </c>
      <c r="AS44" s="56">
        <v>3.01</v>
      </c>
      <c r="AT44" s="56">
        <v>0.55000000000000004</v>
      </c>
      <c r="AU44" s="56">
        <v>3.51</v>
      </c>
      <c r="AV44" s="56">
        <v>0.73</v>
      </c>
      <c r="AW44" s="56">
        <v>2.08</v>
      </c>
      <c r="AX44" s="56">
        <v>0.28999999999999998</v>
      </c>
      <c r="AY44" s="56">
        <v>1.9</v>
      </c>
      <c r="AZ44" s="56">
        <v>0.31</v>
      </c>
      <c r="BA44" s="56">
        <v>5.09</v>
      </c>
      <c r="BB44" s="56">
        <v>3.85</v>
      </c>
      <c r="BC44" s="56">
        <v>11.7</v>
      </c>
      <c r="BD44" s="56">
        <v>37.799999999999997</v>
      </c>
      <c r="BE44" s="56">
        <v>58.7</v>
      </c>
      <c r="BF44" s="56">
        <v>7</v>
      </c>
      <c r="BG44" s="56">
        <v>58.1</v>
      </c>
      <c r="BH44" s="56">
        <v>21.2</v>
      </c>
      <c r="BI44" s="56" t="s">
        <v>89</v>
      </c>
      <c r="BJ44" s="56">
        <v>4.9000000000000004</v>
      </c>
      <c r="BK44" s="56">
        <v>0.2</v>
      </c>
      <c r="BL44" s="56">
        <v>1.6</v>
      </c>
      <c r="BM44" s="56">
        <v>2.2000000000000002</v>
      </c>
      <c r="BN44" s="56">
        <v>0.22</v>
      </c>
      <c r="BO44" s="56">
        <v>0.3</v>
      </c>
      <c r="BP44" s="56">
        <v>6.4</v>
      </c>
      <c r="BQ44" s="56">
        <v>4.84</v>
      </c>
    </row>
    <row r="45" spans="1:69" s="28" customFormat="1" x14ac:dyDescent="0.25">
      <c r="A45" s="21" t="s">
        <v>248</v>
      </c>
      <c r="B45" s="21">
        <v>588</v>
      </c>
      <c r="C45" s="21" t="s">
        <v>241</v>
      </c>
      <c r="D45" s="21" t="s">
        <v>197</v>
      </c>
      <c r="E45" s="21" t="s">
        <v>231</v>
      </c>
      <c r="F45" s="71"/>
      <c r="G45" s="56">
        <v>79.66</v>
      </c>
      <c r="H45" s="56">
        <v>5.71</v>
      </c>
      <c r="I45" s="56">
        <v>2.0499999999999998</v>
      </c>
      <c r="J45" s="56">
        <v>0.25</v>
      </c>
      <c r="K45" s="56">
        <v>0.5</v>
      </c>
      <c r="L45" s="56">
        <v>0.03</v>
      </c>
      <c r="M45" s="56">
        <v>1.1299999999999999</v>
      </c>
      <c r="N45" s="56">
        <v>0.32</v>
      </c>
      <c r="O45" s="56">
        <v>0.22</v>
      </c>
      <c r="P45" s="56">
        <v>0.04</v>
      </c>
      <c r="Q45" s="56">
        <v>1.7999999999999999E-2</v>
      </c>
      <c r="R45" s="56">
        <v>16306</v>
      </c>
      <c r="S45" s="56">
        <v>43</v>
      </c>
      <c r="T45" s="56">
        <v>6</v>
      </c>
      <c r="U45" s="56">
        <v>8.1</v>
      </c>
      <c r="V45" s="56">
        <v>99.83</v>
      </c>
      <c r="W45" s="56">
        <v>1</v>
      </c>
      <c r="X45" s="56">
        <v>3.1</v>
      </c>
      <c r="Y45" s="56">
        <v>3.1</v>
      </c>
      <c r="Z45" s="56">
        <v>7</v>
      </c>
      <c r="AA45" s="56">
        <v>2.4</v>
      </c>
      <c r="AB45" s="56">
        <v>7</v>
      </c>
      <c r="AC45" s="56">
        <v>39.6</v>
      </c>
      <c r="AD45" s="56">
        <v>1</v>
      </c>
      <c r="AE45" s="56">
        <v>160.6</v>
      </c>
      <c r="AF45" s="56">
        <v>0.6</v>
      </c>
      <c r="AG45" s="56">
        <v>4</v>
      </c>
      <c r="AH45" s="56">
        <v>4.8</v>
      </c>
      <c r="AI45" s="56">
        <v>646</v>
      </c>
      <c r="AJ45" s="56">
        <v>0.9</v>
      </c>
      <c r="AK45" s="56">
        <v>98.4</v>
      </c>
      <c r="AL45" s="56">
        <v>19.399999999999999</v>
      </c>
      <c r="AM45" s="56">
        <v>15.9</v>
      </c>
      <c r="AN45" s="56">
        <v>20.8</v>
      </c>
      <c r="AO45" s="56">
        <v>3.45</v>
      </c>
      <c r="AP45" s="56">
        <v>13.4</v>
      </c>
      <c r="AQ45" s="56">
        <v>2.4500000000000002</v>
      </c>
      <c r="AR45" s="56">
        <v>0.82</v>
      </c>
      <c r="AS45" s="56">
        <v>3.19</v>
      </c>
      <c r="AT45" s="56">
        <v>0.44</v>
      </c>
      <c r="AU45" s="56">
        <v>2.84</v>
      </c>
      <c r="AV45" s="56">
        <v>0.63</v>
      </c>
      <c r="AW45" s="56">
        <v>1.99</v>
      </c>
      <c r="AX45" s="56">
        <v>0.28999999999999998</v>
      </c>
      <c r="AY45" s="56">
        <v>1.96</v>
      </c>
      <c r="AZ45" s="56">
        <v>0.31</v>
      </c>
      <c r="BA45" s="56">
        <v>5.83</v>
      </c>
      <c r="BB45" s="56">
        <v>1.42</v>
      </c>
      <c r="BC45" s="56">
        <v>12</v>
      </c>
      <c r="BD45" s="56">
        <v>44.1</v>
      </c>
      <c r="BE45" s="56">
        <v>24.7</v>
      </c>
      <c r="BF45" s="56">
        <v>8</v>
      </c>
      <c r="BG45" s="56">
        <v>45</v>
      </c>
      <c r="BH45" s="56">
        <v>17.100000000000001</v>
      </c>
      <c r="BI45" s="56" t="s">
        <v>89</v>
      </c>
      <c r="BJ45" s="56">
        <v>3.5</v>
      </c>
      <c r="BK45" s="56">
        <v>0.1</v>
      </c>
      <c r="BL45" s="56">
        <v>1.2</v>
      </c>
      <c r="BM45" s="56">
        <v>2.8</v>
      </c>
      <c r="BN45" s="56">
        <v>0.15</v>
      </c>
      <c r="BO45" s="56">
        <v>0.2</v>
      </c>
      <c r="BP45" s="56">
        <v>6.2</v>
      </c>
      <c r="BQ45" s="56">
        <v>5.22</v>
      </c>
    </row>
    <row r="46" spans="1:69" s="28" customFormat="1" x14ac:dyDescent="0.25">
      <c r="A46" s="21" t="s">
        <v>249</v>
      </c>
      <c r="B46" s="21">
        <v>590</v>
      </c>
      <c r="C46" s="21" t="s">
        <v>241</v>
      </c>
      <c r="D46" s="21" t="s">
        <v>197</v>
      </c>
      <c r="E46" s="21" t="s">
        <v>231</v>
      </c>
      <c r="F46" s="71"/>
      <c r="G46" s="56">
        <v>81.75</v>
      </c>
      <c r="H46" s="56">
        <v>4.4400000000000004</v>
      </c>
      <c r="I46" s="56">
        <v>2.16</v>
      </c>
      <c r="J46" s="56">
        <v>0.24</v>
      </c>
      <c r="K46" s="56">
        <v>0.62</v>
      </c>
      <c r="L46" s="56">
        <v>0.04</v>
      </c>
      <c r="M46" s="56">
        <v>0.99</v>
      </c>
      <c r="N46" s="56">
        <v>0.28000000000000003</v>
      </c>
      <c r="O46" s="56">
        <v>0.26</v>
      </c>
      <c r="P46" s="56">
        <v>0.05</v>
      </c>
      <c r="Q46" s="56">
        <v>1.7999999999999999E-2</v>
      </c>
      <c r="R46" s="56">
        <v>6639</v>
      </c>
      <c r="S46" s="56">
        <v>39</v>
      </c>
      <c r="T46" s="56">
        <v>4</v>
      </c>
      <c r="U46" s="56">
        <v>8.3000000000000007</v>
      </c>
      <c r="V46" s="56">
        <v>99.84</v>
      </c>
      <c r="W46" s="56" t="s">
        <v>93</v>
      </c>
      <c r="X46" s="56">
        <v>2.6</v>
      </c>
      <c r="Y46" s="56">
        <v>2.8</v>
      </c>
      <c r="Z46" s="56">
        <v>5.9</v>
      </c>
      <c r="AA46" s="56">
        <v>1.8</v>
      </c>
      <c r="AB46" s="56">
        <v>6.3</v>
      </c>
      <c r="AC46" s="56">
        <v>34.299999999999997</v>
      </c>
      <c r="AD46" s="56">
        <v>1</v>
      </c>
      <c r="AE46" s="56">
        <v>169.1</v>
      </c>
      <c r="AF46" s="56">
        <v>0.4</v>
      </c>
      <c r="AG46" s="56">
        <v>3</v>
      </c>
      <c r="AH46" s="56">
        <v>3.6</v>
      </c>
      <c r="AI46" s="56">
        <v>654</v>
      </c>
      <c r="AJ46" s="56">
        <v>0.6</v>
      </c>
      <c r="AK46" s="56">
        <v>79.7</v>
      </c>
      <c r="AL46" s="56">
        <v>14.3</v>
      </c>
      <c r="AM46" s="56">
        <v>10</v>
      </c>
      <c r="AN46" s="56">
        <v>14.2</v>
      </c>
      <c r="AO46" s="56">
        <v>2.54</v>
      </c>
      <c r="AP46" s="56">
        <v>10.9</v>
      </c>
      <c r="AQ46" s="56">
        <v>2.42</v>
      </c>
      <c r="AR46" s="56">
        <v>0.95</v>
      </c>
      <c r="AS46" s="56">
        <v>2.79</v>
      </c>
      <c r="AT46" s="56">
        <v>0.37</v>
      </c>
      <c r="AU46" s="56">
        <v>2.17</v>
      </c>
      <c r="AV46" s="56">
        <v>0.42</v>
      </c>
      <c r="AW46" s="56">
        <v>1.38</v>
      </c>
      <c r="AX46" s="56">
        <v>0.2</v>
      </c>
      <c r="AY46" s="56">
        <v>1.48</v>
      </c>
      <c r="AZ46" s="56">
        <v>0.23</v>
      </c>
      <c r="BA46" s="56">
        <v>6.11</v>
      </c>
      <c r="BB46" s="56">
        <v>1.26</v>
      </c>
      <c r="BC46" s="56">
        <v>9.6</v>
      </c>
      <c r="BD46" s="56">
        <v>45.1</v>
      </c>
      <c r="BE46" s="56">
        <v>25.1</v>
      </c>
      <c r="BF46" s="56">
        <v>6</v>
      </c>
      <c r="BG46" s="56">
        <v>39.6</v>
      </c>
      <c r="BH46" s="56">
        <v>15.8</v>
      </c>
      <c r="BI46" s="56" t="s">
        <v>89</v>
      </c>
      <c r="BJ46" s="56">
        <v>3.2</v>
      </c>
      <c r="BK46" s="56" t="s">
        <v>89</v>
      </c>
      <c r="BL46" s="56">
        <v>1.1000000000000001</v>
      </c>
      <c r="BM46" s="56">
        <v>2.1</v>
      </c>
      <c r="BN46" s="56">
        <v>0.12</v>
      </c>
      <c r="BO46" s="56">
        <v>0.2</v>
      </c>
      <c r="BP46" s="56">
        <v>4.7</v>
      </c>
      <c r="BQ46" s="56">
        <v>5.5</v>
      </c>
    </row>
    <row r="47" spans="1:69" s="28" customFormat="1" x14ac:dyDescent="0.25">
      <c r="A47" s="21" t="s">
        <v>250</v>
      </c>
      <c r="B47" s="21">
        <v>590.29999999999995</v>
      </c>
      <c r="C47" s="21" t="s">
        <v>251</v>
      </c>
      <c r="D47" s="21" t="s">
        <v>197</v>
      </c>
      <c r="E47" s="21" t="s">
        <v>231</v>
      </c>
      <c r="F47" s="71"/>
      <c r="G47" s="56">
        <v>87.97</v>
      </c>
      <c r="H47" s="56">
        <v>2.35</v>
      </c>
      <c r="I47" s="56">
        <v>2.13</v>
      </c>
      <c r="J47" s="56">
        <v>0.27</v>
      </c>
      <c r="K47" s="56">
        <v>0.97</v>
      </c>
      <c r="L47" s="56">
        <v>0.02</v>
      </c>
      <c r="M47" s="56">
        <v>0.45</v>
      </c>
      <c r="N47" s="56">
        <v>0.11</v>
      </c>
      <c r="O47" s="56">
        <v>0.16</v>
      </c>
      <c r="P47" s="56">
        <v>0.12</v>
      </c>
      <c r="Q47" s="56">
        <v>6.0000000000000001E-3</v>
      </c>
      <c r="R47" s="56">
        <v>6175</v>
      </c>
      <c r="S47" s="56">
        <v>23</v>
      </c>
      <c r="T47" s="56">
        <v>3</v>
      </c>
      <c r="U47" s="56">
        <v>4.7</v>
      </c>
      <c r="V47" s="56">
        <v>99.92</v>
      </c>
      <c r="W47" s="56" t="s">
        <v>93</v>
      </c>
      <c r="X47" s="56">
        <v>1.4</v>
      </c>
      <c r="Y47" s="56">
        <v>1.3</v>
      </c>
      <c r="Z47" s="56">
        <v>2.7</v>
      </c>
      <c r="AA47" s="56">
        <v>0.9</v>
      </c>
      <c r="AB47" s="56">
        <v>2.6</v>
      </c>
      <c r="AC47" s="56">
        <v>15.5</v>
      </c>
      <c r="AD47" s="56" t="s">
        <v>93</v>
      </c>
      <c r="AE47" s="56">
        <v>168.8</v>
      </c>
      <c r="AF47" s="56">
        <v>0.2</v>
      </c>
      <c r="AG47" s="56">
        <v>1.4</v>
      </c>
      <c r="AH47" s="56">
        <v>2.2999999999999998</v>
      </c>
      <c r="AI47" s="56">
        <v>257</v>
      </c>
      <c r="AJ47" s="56" t="s">
        <v>94</v>
      </c>
      <c r="AK47" s="56">
        <v>35.700000000000003</v>
      </c>
      <c r="AL47" s="56">
        <v>10.8</v>
      </c>
      <c r="AM47" s="56">
        <v>9.1</v>
      </c>
      <c r="AN47" s="56">
        <v>13.8</v>
      </c>
      <c r="AO47" s="56">
        <v>2.72</v>
      </c>
      <c r="AP47" s="56">
        <v>12.8</v>
      </c>
      <c r="AQ47" s="56">
        <v>3.55</v>
      </c>
      <c r="AR47" s="56">
        <v>1.01</v>
      </c>
      <c r="AS47" s="56">
        <v>2.63</v>
      </c>
      <c r="AT47" s="56">
        <v>0.33</v>
      </c>
      <c r="AU47" s="56">
        <v>1.84</v>
      </c>
      <c r="AV47" s="56">
        <v>0.33</v>
      </c>
      <c r="AW47" s="56">
        <v>0.91</v>
      </c>
      <c r="AX47" s="56">
        <v>0.12</v>
      </c>
      <c r="AY47" s="56">
        <v>0.85</v>
      </c>
      <c r="AZ47" s="56">
        <v>0.14000000000000001</v>
      </c>
      <c r="BA47" s="56">
        <v>2.98</v>
      </c>
      <c r="BB47" s="56">
        <v>1.22</v>
      </c>
      <c r="BC47" s="56">
        <v>3.5</v>
      </c>
      <c r="BD47" s="56">
        <v>71.5</v>
      </c>
      <c r="BE47" s="56">
        <v>18.2</v>
      </c>
      <c r="BF47" s="56">
        <v>14</v>
      </c>
      <c r="BG47" s="56">
        <v>26.9</v>
      </c>
      <c r="BH47" s="56">
        <v>6.4</v>
      </c>
      <c r="BI47" s="56" t="s">
        <v>89</v>
      </c>
      <c r="BJ47" s="56">
        <v>2.7</v>
      </c>
      <c r="BK47" s="56" t="s">
        <v>89</v>
      </c>
      <c r="BL47" s="56">
        <v>0.8</v>
      </c>
      <c r="BM47" s="56">
        <v>0.9</v>
      </c>
      <c r="BN47" s="56">
        <v>0.04</v>
      </c>
      <c r="BO47" s="56">
        <v>0.1</v>
      </c>
      <c r="BP47" s="56">
        <v>2.5</v>
      </c>
      <c r="BQ47" s="56">
        <v>2.7</v>
      </c>
    </row>
    <row r="48" spans="1:69" s="28" customFormat="1" x14ac:dyDescent="0.25">
      <c r="A48" s="21" t="s">
        <v>252</v>
      </c>
      <c r="B48" s="21">
        <v>590.6</v>
      </c>
      <c r="C48" s="21" t="s">
        <v>253</v>
      </c>
      <c r="D48" s="21" t="s">
        <v>197</v>
      </c>
      <c r="E48" s="21" t="s">
        <v>231</v>
      </c>
      <c r="F48" s="71"/>
      <c r="G48" s="56">
        <v>69.510000000000005</v>
      </c>
      <c r="H48" s="56">
        <v>10.78</v>
      </c>
      <c r="I48" s="56">
        <v>2.97</v>
      </c>
      <c r="J48" s="56">
        <v>0.45</v>
      </c>
      <c r="K48" s="56">
        <v>0.12</v>
      </c>
      <c r="L48" s="56">
        <v>0.06</v>
      </c>
      <c r="M48" s="56">
        <v>2.63</v>
      </c>
      <c r="N48" s="56">
        <v>0.76</v>
      </c>
      <c r="O48" s="56">
        <v>0.1</v>
      </c>
      <c r="P48" s="56" t="s">
        <v>101</v>
      </c>
      <c r="Q48" s="56">
        <v>3.6999999999999998E-2</v>
      </c>
      <c r="R48" s="56">
        <v>12427</v>
      </c>
      <c r="S48" s="56">
        <v>40</v>
      </c>
      <c r="T48" s="56">
        <v>12</v>
      </c>
      <c r="U48" s="56">
        <v>10.8</v>
      </c>
      <c r="V48" s="56">
        <v>99.63</v>
      </c>
      <c r="W48" s="56">
        <v>5</v>
      </c>
      <c r="X48" s="56">
        <v>2.2000000000000002</v>
      </c>
      <c r="Y48" s="56">
        <v>7.7</v>
      </c>
      <c r="Z48" s="56">
        <v>16.7</v>
      </c>
      <c r="AA48" s="56">
        <v>4.3</v>
      </c>
      <c r="AB48" s="56">
        <v>16.899999999999999</v>
      </c>
      <c r="AC48" s="56">
        <v>96.6</v>
      </c>
      <c r="AD48" s="56">
        <v>3</v>
      </c>
      <c r="AE48" s="56">
        <v>98.6</v>
      </c>
      <c r="AF48" s="56">
        <v>1.1000000000000001</v>
      </c>
      <c r="AG48" s="56">
        <v>6.5</v>
      </c>
      <c r="AH48" s="56">
        <v>4.7</v>
      </c>
      <c r="AI48" s="56">
        <v>1471</v>
      </c>
      <c r="AJ48" s="56">
        <v>3.2</v>
      </c>
      <c r="AK48" s="56">
        <v>175.9</v>
      </c>
      <c r="AL48" s="56">
        <v>31.8</v>
      </c>
      <c r="AM48" s="56">
        <v>28.9</v>
      </c>
      <c r="AN48" s="56">
        <v>36.5</v>
      </c>
      <c r="AO48" s="56">
        <v>5.42</v>
      </c>
      <c r="AP48" s="56">
        <v>19.7</v>
      </c>
      <c r="AQ48" s="56">
        <v>2.95</v>
      </c>
      <c r="AR48" s="56">
        <v>0.32</v>
      </c>
      <c r="AS48" s="56">
        <v>3.51</v>
      </c>
      <c r="AT48" s="56">
        <v>0.55000000000000004</v>
      </c>
      <c r="AU48" s="56">
        <v>4.2300000000000004</v>
      </c>
      <c r="AV48" s="56">
        <v>0.96</v>
      </c>
      <c r="AW48" s="56">
        <v>3.33</v>
      </c>
      <c r="AX48" s="56">
        <v>0.45</v>
      </c>
      <c r="AY48" s="56">
        <v>3.09</v>
      </c>
      <c r="AZ48" s="56">
        <v>0.48</v>
      </c>
      <c r="BA48" s="56">
        <v>6.54</v>
      </c>
      <c r="BB48" s="56">
        <v>2.64</v>
      </c>
      <c r="BC48" s="56">
        <v>34.700000000000003</v>
      </c>
      <c r="BD48" s="56">
        <v>22.2</v>
      </c>
      <c r="BE48" s="56">
        <v>87</v>
      </c>
      <c r="BF48" s="56">
        <v>5</v>
      </c>
      <c r="BG48" s="56">
        <v>27.9</v>
      </c>
      <c r="BH48" s="56">
        <v>10.9</v>
      </c>
      <c r="BI48" s="56" t="s">
        <v>89</v>
      </c>
      <c r="BJ48" s="56">
        <v>7</v>
      </c>
      <c r="BK48" s="56">
        <v>0.3</v>
      </c>
      <c r="BL48" s="56">
        <v>3.6</v>
      </c>
      <c r="BM48" s="56">
        <v>1.5</v>
      </c>
      <c r="BN48" s="56">
        <v>0.35</v>
      </c>
      <c r="BO48" s="56">
        <v>0.9</v>
      </c>
      <c r="BP48" s="56">
        <v>12.8</v>
      </c>
      <c r="BQ48" s="56">
        <v>6.35</v>
      </c>
    </row>
    <row r="49" spans="1:69" s="28" customFormat="1" x14ac:dyDescent="0.25">
      <c r="A49" s="21" t="s">
        <v>254</v>
      </c>
      <c r="B49" s="21">
        <v>592</v>
      </c>
      <c r="C49" s="21" t="s">
        <v>241</v>
      </c>
      <c r="D49" s="21" t="s">
        <v>197</v>
      </c>
      <c r="E49" s="21" t="s">
        <v>231</v>
      </c>
      <c r="F49" s="71"/>
      <c r="G49" s="56">
        <v>76.45</v>
      </c>
      <c r="H49" s="56">
        <v>8.77</v>
      </c>
      <c r="I49" s="56">
        <v>2.14</v>
      </c>
      <c r="J49" s="56">
        <v>0.27</v>
      </c>
      <c r="K49" s="56">
        <v>0.4</v>
      </c>
      <c r="L49" s="56">
        <v>0.04</v>
      </c>
      <c r="M49" s="56">
        <v>1.59</v>
      </c>
      <c r="N49" s="56">
        <v>0.35</v>
      </c>
      <c r="O49" s="56">
        <v>0.31</v>
      </c>
      <c r="P49" s="56" t="s">
        <v>101</v>
      </c>
      <c r="Q49" s="56">
        <v>1.7999999999999999E-2</v>
      </c>
      <c r="R49" s="56">
        <v>22276</v>
      </c>
      <c r="S49" s="56">
        <v>47</v>
      </c>
      <c r="T49" s="56">
        <v>7</v>
      </c>
      <c r="U49" s="56">
        <v>7</v>
      </c>
      <c r="V49" s="56">
        <v>99.81</v>
      </c>
      <c r="W49" s="56" t="s">
        <v>93</v>
      </c>
      <c r="X49" s="56">
        <v>3</v>
      </c>
      <c r="Y49" s="56">
        <v>4.3</v>
      </c>
      <c r="Z49" s="56">
        <v>9.8000000000000007</v>
      </c>
      <c r="AA49" s="56">
        <v>2</v>
      </c>
      <c r="AB49" s="56">
        <v>7.2</v>
      </c>
      <c r="AC49" s="56">
        <v>54.1</v>
      </c>
      <c r="AD49" s="56">
        <v>1</v>
      </c>
      <c r="AE49" s="56">
        <v>208.8</v>
      </c>
      <c r="AF49" s="56">
        <v>0.5</v>
      </c>
      <c r="AG49" s="56">
        <v>5.3</v>
      </c>
      <c r="AH49" s="56">
        <v>5.8</v>
      </c>
      <c r="AI49" s="56">
        <v>707</v>
      </c>
      <c r="AJ49" s="56">
        <v>1</v>
      </c>
      <c r="AK49" s="56">
        <v>92</v>
      </c>
      <c r="AL49" s="56">
        <v>22.5</v>
      </c>
      <c r="AM49" s="56">
        <v>44.7</v>
      </c>
      <c r="AN49" s="56">
        <v>70.8</v>
      </c>
      <c r="AO49" s="56">
        <v>11.98</v>
      </c>
      <c r="AP49" s="56">
        <v>45.5</v>
      </c>
      <c r="AQ49" s="56">
        <v>8.18</v>
      </c>
      <c r="AR49" s="56">
        <v>2.65</v>
      </c>
      <c r="AS49" s="56">
        <v>6.19</v>
      </c>
      <c r="AT49" s="56">
        <v>0.67</v>
      </c>
      <c r="AU49" s="56">
        <v>3.51</v>
      </c>
      <c r="AV49" s="56">
        <v>0.69</v>
      </c>
      <c r="AW49" s="56">
        <v>2.2599999999999998</v>
      </c>
      <c r="AX49" s="56">
        <v>0.33</v>
      </c>
      <c r="AY49" s="56">
        <v>2.35</v>
      </c>
      <c r="AZ49" s="56">
        <v>0.36</v>
      </c>
      <c r="BA49" s="56">
        <v>3.95</v>
      </c>
      <c r="BB49" s="56">
        <v>1.69</v>
      </c>
      <c r="BC49" s="56">
        <v>13.1</v>
      </c>
      <c r="BD49" s="56">
        <v>29.8</v>
      </c>
      <c r="BE49" s="56">
        <v>23.3</v>
      </c>
      <c r="BF49" s="56">
        <v>5</v>
      </c>
      <c r="BG49" s="56">
        <v>47.4</v>
      </c>
      <c r="BH49" s="56">
        <v>15.5</v>
      </c>
      <c r="BI49" s="56" t="s">
        <v>89</v>
      </c>
      <c r="BJ49" s="56">
        <v>3.5</v>
      </c>
      <c r="BK49" s="56">
        <v>0.1</v>
      </c>
      <c r="BL49" s="56">
        <v>1</v>
      </c>
      <c r="BM49" s="56">
        <v>0.7</v>
      </c>
      <c r="BN49" s="56">
        <v>0.12</v>
      </c>
      <c r="BO49" s="56">
        <v>0.4</v>
      </c>
      <c r="BP49" s="56">
        <v>4.2</v>
      </c>
      <c r="BQ49" s="56">
        <v>3.79</v>
      </c>
    </row>
    <row r="50" spans="1:69" s="28" customFormat="1" x14ac:dyDescent="0.25">
      <c r="A50" s="21" t="s">
        <v>255</v>
      </c>
      <c r="B50" s="21">
        <v>594</v>
      </c>
      <c r="C50" s="21" t="s">
        <v>241</v>
      </c>
      <c r="D50" s="21" t="s">
        <v>197</v>
      </c>
      <c r="E50" s="21" t="s">
        <v>231</v>
      </c>
      <c r="F50" s="71"/>
      <c r="G50" s="56">
        <v>74.63</v>
      </c>
      <c r="H50" s="56">
        <v>9.01</v>
      </c>
      <c r="I50" s="56">
        <v>5.46</v>
      </c>
      <c r="J50" s="56">
        <v>0.39</v>
      </c>
      <c r="K50" s="56">
        <v>0.42</v>
      </c>
      <c r="L50" s="56">
        <v>0.05</v>
      </c>
      <c r="M50" s="56">
        <v>2.04</v>
      </c>
      <c r="N50" s="56">
        <v>0.57999999999999996</v>
      </c>
      <c r="O50" s="56">
        <v>0.15</v>
      </c>
      <c r="P50" s="56">
        <v>0.1</v>
      </c>
      <c r="Q50" s="56">
        <v>1.2E-2</v>
      </c>
      <c r="R50" s="56">
        <v>9667</v>
      </c>
      <c r="S50" s="56">
        <v>46</v>
      </c>
      <c r="T50" s="56">
        <v>9</v>
      </c>
      <c r="U50" s="56">
        <v>5.9</v>
      </c>
      <c r="V50" s="56">
        <v>99.87</v>
      </c>
      <c r="W50" s="56" t="s">
        <v>93</v>
      </c>
      <c r="X50" s="56">
        <v>8.1</v>
      </c>
      <c r="Y50" s="56">
        <v>3.7</v>
      </c>
      <c r="Z50" s="56">
        <v>11</v>
      </c>
      <c r="AA50" s="56">
        <v>4.0999999999999996</v>
      </c>
      <c r="AB50" s="56">
        <v>13.7</v>
      </c>
      <c r="AC50" s="56">
        <v>63.1</v>
      </c>
      <c r="AD50" s="56">
        <v>2</v>
      </c>
      <c r="AE50" s="56">
        <v>155.30000000000001</v>
      </c>
      <c r="AF50" s="56">
        <v>0.9</v>
      </c>
      <c r="AG50" s="56">
        <v>8</v>
      </c>
      <c r="AH50" s="56">
        <v>4.3</v>
      </c>
      <c r="AI50" s="56">
        <v>322</v>
      </c>
      <c r="AJ50" s="56">
        <v>1.3</v>
      </c>
      <c r="AK50" s="56">
        <v>152.9</v>
      </c>
      <c r="AL50" s="56">
        <v>27.2</v>
      </c>
      <c r="AM50" s="56">
        <v>28.4</v>
      </c>
      <c r="AN50" s="56">
        <v>48.2</v>
      </c>
      <c r="AO50" s="56">
        <v>6</v>
      </c>
      <c r="AP50" s="56">
        <v>21.8</v>
      </c>
      <c r="AQ50" s="56">
        <v>3.74</v>
      </c>
      <c r="AR50" s="56">
        <v>1.45</v>
      </c>
      <c r="AS50" s="56">
        <v>4.17</v>
      </c>
      <c r="AT50" s="56">
        <v>0.7</v>
      </c>
      <c r="AU50" s="56">
        <v>4.47</v>
      </c>
      <c r="AV50" s="56">
        <v>0.91</v>
      </c>
      <c r="AW50" s="56">
        <v>2.65</v>
      </c>
      <c r="AX50" s="56">
        <v>0.38</v>
      </c>
      <c r="AY50" s="56">
        <v>2.5</v>
      </c>
      <c r="AZ50" s="56">
        <v>0.39</v>
      </c>
      <c r="BA50" s="56">
        <v>1.38</v>
      </c>
      <c r="BB50" s="56">
        <v>4.3099999999999996</v>
      </c>
      <c r="BC50" s="56">
        <v>5.4</v>
      </c>
      <c r="BD50" s="56">
        <v>46.1</v>
      </c>
      <c r="BE50" s="56">
        <v>48.4</v>
      </c>
      <c r="BF50" s="56">
        <v>7</v>
      </c>
      <c r="BG50" s="56">
        <v>62.1</v>
      </c>
      <c r="BH50" s="56">
        <v>16.100000000000001</v>
      </c>
      <c r="BI50" s="56" t="s">
        <v>89</v>
      </c>
      <c r="BJ50" s="56">
        <v>4.3</v>
      </c>
      <c r="BK50" s="56">
        <v>0.2</v>
      </c>
      <c r="BL50" s="56">
        <v>1.8</v>
      </c>
      <c r="BM50" s="56">
        <v>1</v>
      </c>
      <c r="BN50" s="56">
        <v>0.16</v>
      </c>
      <c r="BO50" s="56">
        <v>0.3</v>
      </c>
      <c r="BP50" s="56">
        <v>5.3</v>
      </c>
      <c r="BQ50" s="56">
        <v>1.25</v>
      </c>
    </row>
    <row r="51" spans="1:69" s="28" customFormat="1" x14ac:dyDescent="0.25">
      <c r="A51" s="21" t="s">
        <v>256</v>
      </c>
      <c r="B51" s="21">
        <v>596</v>
      </c>
      <c r="C51" s="21" t="s">
        <v>241</v>
      </c>
      <c r="D51" s="21" t="s">
        <v>257</v>
      </c>
      <c r="E51" s="21" t="s">
        <v>86</v>
      </c>
      <c r="F51" s="71"/>
      <c r="G51" s="56">
        <v>77.290000000000006</v>
      </c>
      <c r="H51" s="56">
        <v>9.49</v>
      </c>
      <c r="I51" s="56">
        <v>2.69</v>
      </c>
      <c r="J51" s="56">
        <v>0.39</v>
      </c>
      <c r="K51" s="56">
        <v>0.31</v>
      </c>
      <c r="L51" s="56">
        <v>0.06</v>
      </c>
      <c r="M51" s="56">
        <v>2.38</v>
      </c>
      <c r="N51" s="56">
        <v>0.5</v>
      </c>
      <c r="O51" s="56">
        <v>0.19</v>
      </c>
      <c r="P51" s="56">
        <v>0.03</v>
      </c>
      <c r="Q51" s="56">
        <v>1.9E-2</v>
      </c>
      <c r="R51" s="56">
        <v>10173</v>
      </c>
      <c r="S51" s="56">
        <v>42</v>
      </c>
      <c r="T51" s="56">
        <v>8</v>
      </c>
      <c r="U51" s="56">
        <v>5.4</v>
      </c>
      <c r="V51" s="56">
        <v>99.83</v>
      </c>
      <c r="W51" s="56" t="s">
        <v>93</v>
      </c>
      <c r="X51" s="56">
        <v>5.5</v>
      </c>
      <c r="Y51" s="56">
        <v>4.8</v>
      </c>
      <c r="Z51" s="56">
        <v>13</v>
      </c>
      <c r="AA51" s="56">
        <v>2.8</v>
      </c>
      <c r="AB51" s="56">
        <v>10.7</v>
      </c>
      <c r="AC51" s="56">
        <v>75.2</v>
      </c>
      <c r="AD51" s="56">
        <v>1</v>
      </c>
      <c r="AE51" s="56">
        <v>123.5</v>
      </c>
      <c r="AF51" s="56">
        <v>0.7</v>
      </c>
      <c r="AG51" s="56">
        <v>7.9</v>
      </c>
      <c r="AH51" s="56">
        <v>4.8</v>
      </c>
      <c r="AI51" s="56">
        <v>567</v>
      </c>
      <c r="AJ51" s="56">
        <v>1.3</v>
      </c>
      <c r="AK51" s="56">
        <v>109.3</v>
      </c>
      <c r="AL51" s="56">
        <v>22</v>
      </c>
      <c r="AM51" s="56">
        <v>34</v>
      </c>
      <c r="AN51" s="56">
        <v>59.2</v>
      </c>
      <c r="AO51" s="56">
        <v>8.42</v>
      </c>
      <c r="AP51" s="56">
        <v>33</v>
      </c>
      <c r="AQ51" s="56">
        <v>6.01</v>
      </c>
      <c r="AR51" s="56">
        <v>1.93</v>
      </c>
      <c r="AS51" s="56">
        <v>4.75</v>
      </c>
      <c r="AT51" s="56">
        <v>0.59</v>
      </c>
      <c r="AU51" s="56">
        <v>3.53</v>
      </c>
      <c r="AV51" s="56">
        <v>0.71</v>
      </c>
      <c r="AW51" s="56">
        <v>2.31</v>
      </c>
      <c r="AX51" s="56">
        <v>0.32</v>
      </c>
      <c r="AY51" s="56">
        <v>2.2400000000000002</v>
      </c>
      <c r="AZ51" s="56">
        <v>0.34</v>
      </c>
      <c r="BA51" s="56">
        <v>2.35</v>
      </c>
      <c r="BB51" s="56">
        <v>1.98</v>
      </c>
      <c r="BC51" s="56">
        <v>10.7</v>
      </c>
      <c r="BD51" s="56">
        <v>27.2</v>
      </c>
      <c r="BE51" s="56">
        <v>33.4</v>
      </c>
      <c r="BF51" s="56">
        <v>5</v>
      </c>
      <c r="BG51" s="56">
        <v>48.9</v>
      </c>
      <c r="BH51" s="56">
        <v>22.4</v>
      </c>
      <c r="BI51" s="56" t="s">
        <v>89</v>
      </c>
      <c r="BJ51" s="56">
        <v>4.7</v>
      </c>
      <c r="BK51" s="56">
        <v>0.2</v>
      </c>
      <c r="BL51" s="56">
        <v>1.5</v>
      </c>
      <c r="BM51" s="56">
        <v>0.7</v>
      </c>
      <c r="BN51" s="56">
        <v>0.17</v>
      </c>
      <c r="BO51" s="56">
        <v>0.4</v>
      </c>
      <c r="BP51" s="56">
        <v>5.0999999999999996</v>
      </c>
      <c r="BQ51" s="56">
        <v>2.2599999999999998</v>
      </c>
    </row>
    <row r="52" spans="1:69" s="28" customFormat="1" x14ac:dyDescent="0.25">
      <c r="A52" s="21" t="s">
        <v>258</v>
      </c>
      <c r="B52" s="21">
        <v>598</v>
      </c>
      <c r="C52" s="21" t="s">
        <v>241</v>
      </c>
      <c r="D52" s="21" t="s">
        <v>257</v>
      </c>
      <c r="E52" s="21" t="s">
        <v>86</v>
      </c>
      <c r="F52" s="71"/>
      <c r="G52" s="56">
        <v>75.569999999999993</v>
      </c>
      <c r="H52" s="56">
        <v>8.2799999999999994</v>
      </c>
      <c r="I52" s="56">
        <v>5.16</v>
      </c>
      <c r="J52" s="56">
        <v>0.39</v>
      </c>
      <c r="K52" s="56">
        <v>0.35</v>
      </c>
      <c r="L52" s="56">
        <v>0.05</v>
      </c>
      <c r="M52" s="56">
        <v>2.12</v>
      </c>
      <c r="N52" s="56">
        <v>0.41</v>
      </c>
      <c r="O52" s="56">
        <v>0.24</v>
      </c>
      <c r="P52" s="56">
        <v>7.0000000000000007E-2</v>
      </c>
      <c r="Q52" s="56">
        <v>1.6E-2</v>
      </c>
      <c r="R52" s="56">
        <v>7261</v>
      </c>
      <c r="S52" s="56">
        <v>85</v>
      </c>
      <c r="T52" s="56">
        <v>9</v>
      </c>
      <c r="U52" s="56">
        <v>6.4</v>
      </c>
      <c r="V52" s="56">
        <v>99.84</v>
      </c>
      <c r="W52" s="56" t="s">
        <v>93</v>
      </c>
      <c r="X52" s="56">
        <v>6.6</v>
      </c>
      <c r="Y52" s="56">
        <v>4.4000000000000004</v>
      </c>
      <c r="Z52" s="56">
        <v>10.3</v>
      </c>
      <c r="AA52" s="56">
        <v>2.2999999999999998</v>
      </c>
      <c r="AB52" s="56">
        <v>8.6</v>
      </c>
      <c r="AC52" s="56">
        <v>70.3</v>
      </c>
      <c r="AD52" s="56">
        <v>1</v>
      </c>
      <c r="AE52" s="56">
        <v>147.1</v>
      </c>
      <c r="AF52" s="56">
        <v>0.5</v>
      </c>
      <c r="AG52" s="56">
        <v>6.5</v>
      </c>
      <c r="AH52" s="56">
        <v>4.2</v>
      </c>
      <c r="AI52" s="56">
        <v>541</v>
      </c>
      <c r="AJ52" s="56">
        <v>0.9</v>
      </c>
      <c r="AK52" s="56">
        <v>83.3</v>
      </c>
      <c r="AL52" s="56">
        <v>20.399999999999999</v>
      </c>
      <c r="AM52" s="56">
        <v>25</v>
      </c>
      <c r="AN52" s="56">
        <v>38.9</v>
      </c>
      <c r="AO52" s="56">
        <v>5.68</v>
      </c>
      <c r="AP52" s="56">
        <v>21.8</v>
      </c>
      <c r="AQ52" s="56">
        <v>4.3899999999999997</v>
      </c>
      <c r="AR52" s="56">
        <v>1.72</v>
      </c>
      <c r="AS52" s="56">
        <v>4.46</v>
      </c>
      <c r="AT52" s="56">
        <v>0.6</v>
      </c>
      <c r="AU52" s="56">
        <v>3.46</v>
      </c>
      <c r="AV52" s="56">
        <v>0.67</v>
      </c>
      <c r="AW52" s="56">
        <v>2.0699999999999998</v>
      </c>
      <c r="AX52" s="56">
        <v>0.27</v>
      </c>
      <c r="AY52" s="56">
        <v>1.93</v>
      </c>
      <c r="AZ52" s="56">
        <v>0.28000000000000003</v>
      </c>
      <c r="BA52" s="56">
        <v>2.46</v>
      </c>
      <c r="BB52" s="56">
        <v>3.35</v>
      </c>
      <c r="BC52" s="56">
        <v>10.4</v>
      </c>
      <c r="BD52" s="56">
        <v>41.8</v>
      </c>
      <c r="BE52" s="56">
        <v>47.9</v>
      </c>
      <c r="BF52" s="56">
        <v>10</v>
      </c>
      <c r="BG52" s="56">
        <v>93.5</v>
      </c>
      <c r="BH52" s="56">
        <v>40.5</v>
      </c>
      <c r="BI52" s="56" t="s">
        <v>89</v>
      </c>
      <c r="BJ52" s="56">
        <v>7.5</v>
      </c>
      <c r="BK52" s="56">
        <v>0.2</v>
      </c>
      <c r="BL52" s="56">
        <v>1.6</v>
      </c>
      <c r="BM52" s="56" t="s">
        <v>94</v>
      </c>
      <c r="BN52" s="56">
        <v>0.17</v>
      </c>
      <c r="BO52" s="56">
        <v>0.5</v>
      </c>
      <c r="BP52" s="56">
        <v>4.9000000000000004</v>
      </c>
      <c r="BQ52" s="56">
        <v>2.2599999999999998</v>
      </c>
    </row>
    <row r="53" spans="1:69" s="28" customFormat="1" x14ac:dyDescent="0.25">
      <c r="A53" s="21" t="s">
        <v>259</v>
      </c>
      <c r="B53" s="21">
        <v>600</v>
      </c>
      <c r="C53" s="21" t="s">
        <v>142</v>
      </c>
      <c r="D53" s="21" t="s">
        <v>257</v>
      </c>
      <c r="E53" s="21" t="s">
        <v>86</v>
      </c>
      <c r="F53" s="71"/>
      <c r="G53" s="56">
        <v>78.63</v>
      </c>
      <c r="H53" s="56">
        <v>4.26</v>
      </c>
      <c r="I53" s="56">
        <v>8.3000000000000007</v>
      </c>
      <c r="J53" s="56">
        <v>0.59</v>
      </c>
      <c r="K53" s="56">
        <v>0.44</v>
      </c>
      <c r="L53" s="56">
        <v>0.03</v>
      </c>
      <c r="M53" s="56">
        <v>1.08</v>
      </c>
      <c r="N53" s="56">
        <v>0.2</v>
      </c>
      <c r="O53" s="56">
        <v>0.19</v>
      </c>
      <c r="P53" s="56">
        <v>0.36</v>
      </c>
      <c r="Q53" s="56">
        <v>6.0000000000000001E-3</v>
      </c>
      <c r="R53" s="56">
        <v>3569</v>
      </c>
      <c r="S53" s="56">
        <v>27</v>
      </c>
      <c r="T53" s="56">
        <v>6</v>
      </c>
      <c r="U53" s="56">
        <v>5.4</v>
      </c>
      <c r="V53" s="56">
        <v>99.93</v>
      </c>
      <c r="W53" s="56" t="s">
        <v>93</v>
      </c>
      <c r="X53" s="56">
        <v>8.3000000000000007</v>
      </c>
      <c r="Y53" s="56">
        <v>2</v>
      </c>
      <c r="Z53" s="56">
        <v>4.5999999999999996</v>
      </c>
      <c r="AA53" s="56">
        <v>2</v>
      </c>
      <c r="AB53" s="56">
        <v>4.8</v>
      </c>
      <c r="AC53" s="56">
        <v>35.5</v>
      </c>
      <c r="AD53" s="56" t="s">
        <v>93</v>
      </c>
      <c r="AE53" s="56">
        <v>110.3</v>
      </c>
      <c r="AF53" s="56">
        <v>0.3</v>
      </c>
      <c r="AG53" s="56">
        <v>3</v>
      </c>
      <c r="AH53" s="56">
        <v>1.6</v>
      </c>
      <c r="AI53" s="56">
        <v>136</v>
      </c>
      <c r="AJ53" s="56" t="s">
        <v>94</v>
      </c>
      <c r="AK53" s="56">
        <v>87</v>
      </c>
      <c r="AL53" s="56">
        <v>14.3</v>
      </c>
      <c r="AM53" s="56">
        <v>9.8000000000000007</v>
      </c>
      <c r="AN53" s="56">
        <v>18.600000000000001</v>
      </c>
      <c r="AO53" s="56">
        <v>2.31</v>
      </c>
      <c r="AP53" s="56">
        <v>9.1</v>
      </c>
      <c r="AQ53" s="56">
        <v>2.31</v>
      </c>
      <c r="AR53" s="56">
        <v>0.76</v>
      </c>
      <c r="AS53" s="56">
        <v>3.29</v>
      </c>
      <c r="AT53" s="56">
        <v>0.69</v>
      </c>
      <c r="AU53" s="56">
        <v>3.4</v>
      </c>
      <c r="AV53" s="56">
        <v>0.52</v>
      </c>
      <c r="AW53" s="56">
        <v>1.27</v>
      </c>
      <c r="AX53" s="56">
        <v>0.16</v>
      </c>
      <c r="AY53" s="56">
        <v>1.06</v>
      </c>
      <c r="AZ53" s="56">
        <v>0.16</v>
      </c>
      <c r="BA53" s="56">
        <v>1.67</v>
      </c>
      <c r="BB53" s="56">
        <v>0.53</v>
      </c>
      <c r="BC53" s="56">
        <v>1.1000000000000001</v>
      </c>
      <c r="BD53" s="56">
        <v>54.8</v>
      </c>
      <c r="BE53" s="56">
        <v>13.2</v>
      </c>
      <c r="BF53" s="56">
        <v>6</v>
      </c>
      <c r="BG53" s="56">
        <v>30.2</v>
      </c>
      <c r="BH53" s="56">
        <v>4.9000000000000004</v>
      </c>
      <c r="BI53" s="56" t="s">
        <v>89</v>
      </c>
      <c r="BJ53" s="56">
        <v>1</v>
      </c>
      <c r="BK53" s="56" t="s">
        <v>89</v>
      </c>
      <c r="BL53" s="56">
        <v>0.5</v>
      </c>
      <c r="BM53" s="56">
        <v>1</v>
      </c>
      <c r="BN53" s="56">
        <v>0.02</v>
      </c>
      <c r="BO53" s="56">
        <v>0.2</v>
      </c>
      <c r="BP53" s="56">
        <v>0.7</v>
      </c>
      <c r="BQ53" s="56">
        <v>0.51</v>
      </c>
    </row>
    <row r="54" spans="1:69" s="28" customFormat="1" x14ac:dyDescent="0.25">
      <c r="A54" s="21" t="s">
        <v>260</v>
      </c>
      <c r="B54" s="21">
        <v>602</v>
      </c>
      <c r="C54" s="21" t="s">
        <v>142</v>
      </c>
      <c r="D54" s="21" t="s">
        <v>257</v>
      </c>
      <c r="E54" s="21" t="s">
        <v>86</v>
      </c>
      <c r="F54" s="71"/>
      <c r="G54" s="56">
        <v>67.680000000000007</v>
      </c>
      <c r="H54" s="56">
        <v>13.19</v>
      </c>
      <c r="I54" s="56">
        <v>6.39</v>
      </c>
      <c r="J54" s="56">
        <v>0.67</v>
      </c>
      <c r="K54" s="56">
        <v>0.23</v>
      </c>
      <c r="L54" s="56">
        <v>0.08</v>
      </c>
      <c r="M54" s="56">
        <v>3.44</v>
      </c>
      <c r="N54" s="56">
        <v>0.74</v>
      </c>
      <c r="O54" s="56">
        <v>0.13</v>
      </c>
      <c r="P54" s="56">
        <v>0.19</v>
      </c>
      <c r="Q54" s="56">
        <v>1.4999999999999999E-2</v>
      </c>
      <c r="R54" s="56">
        <v>9829</v>
      </c>
      <c r="S54" s="56">
        <v>50</v>
      </c>
      <c r="T54" s="56">
        <v>13</v>
      </c>
      <c r="U54" s="56">
        <v>6</v>
      </c>
      <c r="V54" s="56">
        <v>99.85</v>
      </c>
      <c r="W54" s="56">
        <v>2</v>
      </c>
      <c r="X54" s="56">
        <v>11.6</v>
      </c>
      <c r="Y54" s="56">
        <v>6.6</v>
      </c>
      <c r="Z54" s="56">
        <v>18.399999999999999</v>
      </c>
      <c r="AA54" s="56">
        <v>4.2</v>
      </c>
      <c r="AB54" s="56">
        <v>17.2</v>
      </c>
      <c r="AC54" s="56">
        <v>114.4</v>
      </c>
      <c r="AD54" s="56">
        <v>2</v>
      </c>
      <c r="AE54" s="56">
        <v>129.30000000000001</v>
      </c>
      <c r="AF54" s="56">
        <v>0.9</v>
      </c>
      <c r="AG54" s="56">
        <v>11.1</v>
      </c>
      <c r="AH54" s="56">
        <v>4.4000000000000004</v>
      </c>
      <c r="AI54" s="56">
        <v>322</v>
      </c>
      <c r="AJ54" s="56">
        <v>1.9</v>
      </c>
      <c r="AK54" s="56">
        <v>164</v>
      </c>
      <c r="AL54" s="56">
        <v>29.9</v>
      </c>
      <c r="AM54" s="56">
        <v>42.3</v>
      </c>
      <c r="AN54" s="56">
        <v>79</v>
      </c>
      <c r="AO54" s="56">
        <v>9.44</v>
      </c>
      <c r="AP54" s="56">
        <v>35.299999999999997</v>
      </c>
      <c r="AQ54" s="56">
        <v>6.15</v>
      </c>
      <c r="AR54" s="56">
        <v>1.49</v>
      </c>
      <c r="AS54" s="56">
        <v>5.01</v>
      </c>
      <c r="AT54" s="56">
        <v>0.75</v>
      </c>
      <c r="AU54" s="56">
        <v>4.43</v>
      </c>
      <c r="AV54" s="56">
        <v>0.91</v>
      </c>
      <c r="AW54" s="56">
        <v>2.85</v>
      </c>
      <c r="AX54" s="56">
        <v>0.4</v>
      </c>
      <c r="AY54" s="56">
        <v>2.66</v>
      </c>
      <c r="AZ54" s="56">
        <v>0.4</v>
      </c>
      <c r="BA54" s="56">
        <v>1.8</v>
      </c>
      <c r="BB54" s="56">
        <v>0.6</v>
      </c>
      <c r="BC54" s="56">
        <v>4</v>
      </c>
      <c r="BD54" s="56">
        <v>48.4</v>
      </c>
      <c r="BE54" s="56">
        <v>11.5</v>
      </c>
      <c r="BF54" s="56">
        <v>5</v>
      </c>
      <c r="BG54" s="56">
        <v>50.8</v>
      </c>
      <c r="BH54" s="56">
        <v>8.8000000000000007</v>
      </c>
      <c r="BI54" s="56" t="s">
        <v>89</v>
      </c>
      <c r="BJ54" s="56">
        <v>1.2</v>
      </c>
      <c r="BK54" s="56">
        <v>0.2</v>
      </c>
      <c r="BL54" s="56">
        <v>0.4</v>
      </c>
      <c r="BM54" s="56">
        <v>1.1000000000000001</v>
      </c>
      <c r="BN54" s="56">
        <v>0.05</v>
      </c>
      <c r="BO54" s="56">
        <v>0.2</v>
      </c>
      <c r="BP54" s="56">
        <v>1.1000000000000001</v>
      </c>
      <c r="BQ54" s="56">
        <v>1.02</v>
      </c>
    </row>
    <row r="55" spans="1:69" s="28" customFormat="1" x14ac:dyDescent="0.25">
      <c r="A55" s="21" t="s">
        <v>261</v>
      </c>
      <c r="B55" s="21">
        <v>604</v>
      </c>
      <c r="C55" s="21" t="s">
        <v>142</v>
      </c>
      <c r="D55" s="21" t="s">
        <v>257</v>
      </c>
      <c r="E55" s="21" t="s">
        <v>86</v>
      </c>
      <c r="F55" s="71"/>
      <c r="G55" s="56">
        <v>68.150000000000006</v>
      </c>
      <c r="H55" s="56">
        <v>6.37</v>
      </c>
      <c r="I55" s="56">
        <v>13.57</v>
      </c>
      <c r="J55" s="56">
        <v>0.53</v>
      </c>
      <c r="K55" s="56">
        <v>0.2</v>
      </c>
      <c r="L55" s="56">
        <v>0.04</v>
      </c>
      <c r="M55" s="56">
        <v>1.67</v>
      </c>
      <c r="N55" s="56">
        <v>0.28000000000000003</v>
      </c>
      <c r="O55" s="56">
        <v>0.1</v>
      </c>
      <c r="P55" s="56">
        <v>0.18</v>
      </c>
      <c r="Q55" s="56">
        <v>8.0000000000000002E-3</v>
      </c>
      <c r="R55" s="56">
        <v>4665</v>
      </c>
      <c r="S55" s="56">
        <v>117</v>
      </c>
      <c r="T55" s="56">
        <v>7</v>
      </c>
      <c r="U55" s="56">
        <v>8.3000000000000007</v>
      </c>
      <c r="V55" s="56">
        <v>99.89</v>
      </c>
      <c r="W55" s="56" t="s">
        <v>93</v>
      </c>
      <c r="X55" s="56">
        <v>10.6</v>
      </c>
      <c r="Y55" s="56">
        <v>3.1</v>
      </c>
      <c r="Z55" s="56">
        <v>8.1</v>
      </c>
      <c r="AA55" s="56">
        <v>2.4</v>
      </c>
      <c r="AB55" s="56">
        <v>6.8</v>
      </c>
      <c r="AC55" s="56">
        <v>56.9</v>
      </c>
      <c r="AD55" s="56" t="s">
        <v>93</v>
      </c>
      <c r="AE55" s="56">
        <v>60.1</v>
      </c>
      <c r="AF55" s="56">
        <v>0.5</v>
      </c>
      <c r="AG55" s="56">
        <v>4.3</v>
      </c>
      <c r="AH55" s="56">
        <v>2.4</v>
      </c>
      <c r="AI55" s="56">
        <v>230</v>
      </c>
      <c r="AJ55" s="56">
        <v>0.6</v>
      </c>
      <c r="AK55" s="56">
        <v>90.4</v>
      </c>
      <c r="AL55" s="56">
        <v>14.4</v>
      </c>
      <c r="AM55" s="56">
        <v>16.899999999999999</v>
      </c>
      <c r="AN55" s="56">
        <v>31.6</v>
      </c>
      <c r="AO55" s="56">
        <v>4.42</v>
      </c>
      <c r="AP55" s="56">
        <v>17.8</v>
      </c>
      <c r="AQ55" s="56">
        <v>3.87</v>
      </c>
      <c r="AR55" s="56">
        <v>0.96</v>
      </c>
      <c r="AS55" s="56">
        <v>3.29</v>
      </c>
      <c r="AT55" s="56">
        <v>0.44</v>
      </c>
      <c r="AU55" s="56">
        <v>2.6</v>
      </c>
      <c r="AV55" s="56">
        <v>0.49</v>
      </c>
      <c r="AW55" s="56">
        <v>1.35</v>
      </c>
      <c r="AX55" s="56">
        <v>0.2</v>
      </c>
      <c r="AY55" s="56">
        <v>1.33</v>
      </c>
      <c r="AZ55" s="56">
        <v>0.22</v>
      </c>
      <c r="BA55" s="56">
        <v>1.5</v>
      </c>
      <c r="BB55" s="56">
        <v>6.39</v>
      </c>
      <c r="BC55" s="56">
        <v>4.0999999999999996</v>
      </c>
      <c r="BD55" s="56">
        <v>156.69999999999999</v>
      </c>
      <c r="BE55" s="56">
        <v>42.2</v>
      </c>
      <c r="BF55" s="56">
        <v>7</v>
      </c>
      <c r="BG55" s="56">
        <v>119.8</v>
      </c>
      <c r="BH55" s="56">
        <v>3.1</v>
      </c>
      <c r="BI55" s="56" t="s">
        <v>89</v>
      </c>
      <c r="BJ55" s="56">
        <v>4.7</v>
      </c>
      <c r="BK55" s="56">
        <v>0.1</v>
      </c>
      <c r="BL55" s="56">
        <v>1.7</v>
      </c>
      <c r="BM55" s="56" t="s">
        <v>94</v>
      </c>
      <c r="BN55" s="56">
        <v>0.08</v>
      </c>
      <c r="BO55" s="56">
        <v>0.4</v>
      </c>
      <c r="BP55" s="56">
        <v>11.8</v>
      </c>
      <c r="BQ55" s="56">
        <v>0.73</v>
      </c>
    </row>
    <row r="56" spans="1:69" s="28" customFormat="1" x14ac:dyDescent="0.25">
      <c r="A56" s="21" t="s">
        <v>262</v>
      </c>
      <c r="B56" s="21">
        <v>606</v>
      </c>
      <c r="C56" s="21" t="s">
        <v>142</v>
      </c>
      <c r="D56" s="21" t="s">
        <v>257</v>
      </c>
      <c r="E56" s="21" t="s">
        <v>86</v>
      </c>
      <c r="F56" s="71"/>
      <c r="G56" s="56">
        <v>81.42</v>
      </c>
      <c r="H56" s="56">
        <v>8.32</v>
      </c>
      <c r="I56" s="56">
        <v>2.89</v>
      </c>
      <c r="J56" s="56">
        <v>0.25</v>
      </c>
      <c r="K56" s="56">
        <v>0.19</v>
      </c>
      <c r="L56" s="56">
        <v>0.05</v>
      </c>
      <c r="M56" s="56">
        <v>2.1800000000000002</v>
      </c>
      <c r="N56" s="56">
        <v>0.5</v>
      </c>
      <c r="O56" s="56">
        <v>0.14000000000000001</v>
      </c>
      <c r="P56" s="56" t="s">
        <v>101</v>
      </c>
      <c r="Q56" s="56">
        <v>1.0999999999999999E-2</v>
      </c>
      <c r="R56" s="56">
        <v>5193</v>
      </c>
      <c r="S56" s="56">
        <v>33</v>
      </c>
      <c r="T56" s="56">
        <v>7</v>
      </c>
      <c r="U56" s="56">
        <v>3.4</v>
      </c>
      <c r="V56" s="56">
        <v>99.91</v>
      </c>
      <c r="W56" s="56" t="s">
        <v>93</v>
      </c>
      <c r="X56" s="56">
        <v>9.1</v>
      </c>
      <c r="Y56" s="56">
        <v>4.0999999999999996</v>
      </c>
      <c r="Z56" s="56">
        <v>10.6</v>
      </c>
      <c r="AA56" s="56">
        <v>3.5</v>
      </c>
      <c r="AB56" s="56">
        <v>11.7</v>
      </c>
      <c r="AC56" s="56">
        <v>73.2</v>
      </c>
      <c r="AD56" s="56">
        <v>1</v>
      </c>
      <c r="AE56" s="56">
        <v>85.6</v>
      </c>
      <c r="AF56" s="56">
        <v>0.8</v>
      </c>
      <c r="AG56" s="56">
        <v>6.4</v>
      </c>
      <c r="AH56" s="56">
        <v>2.7</v>
      </c>
      <c r="AI56" s="56">
        <v>238</v>
      </c>
      <c r="AJ56" s="56">
        <v>1.4</v>
      </c>
      <c r="AK56" s="56">
        <v>134.9</v>
      </c>
      <c r="AL56" s="56">
        <v>19.7</v>
      </c>
      <c r="AM56" s="56">
        <v>25.3</v>
      </c>
      <c r="AN56" s="56">
        <v>44.3</v>
      </c>
      <c r="AO56" s="56">
        <v>5.56</v>
      </c>
      <c r="AP56" s="56">
        <v>21.4</v>
      </c>
      <c r="AQ56" s="56">
        <v>4.03</v>
      </c>
      <c r="AR56" s="56">
        <v>1.06</v>
      </c>
      <c r="AS56" s="56">
        <v>3.37</v>
      </c>
      <c r="AT56" s="56">
        <v>0.49</v>
      </c>
      <c r="AU56" s="56">
        <v>3.06</v>
      </c>
      <c r="AV56" s="56">
        <v>0.65</v>
      </c>
      <c r="AW56" s="56">
        <v>2.04</v>
      </c>
      <c r="AX56" s="56">
        <v>0.27</v>
      </c>
      <c r="AY56" s="56">
        <v>1.9</v>
      </c>
      <c r="AZ56" s="56">
        <v>0.28000000000000003</v>
      </c>
      <c r="BA56" s="56">
        <v>0.98</v>
      </c>
      <c r="BB56" s="56">
        <v>1.5</v>
      </c>
      <c r="BC56" s="56">
        <v>3.1</v>
      </c>
      <c r="BD56" s="56">
        <v>26.3</v>
      </c>
      <c r="BE56" s="56">
        <v>25.1</v>
      </c>
      <c r="BF56" s="56">
        <v>2</v>
      </c>
      <c r="BG56" s="56">
        <v>30.3</v>
      </c>
      <c r="BH56" s="56">
        <v>15.7</v>
      </c>
      <c r="BI56" s="56" t="s">
        <v>89</v>
      </c>
      <c r="BJ56" s="56">
        <v>2.4</v>
      </c>
      <c r="BK56" s="56">
        <v>0.3</v>
      </c>
      <c r="BL56" s="56">
        <v>0.4</v>
      </c>
      <c r="BM56" s="56" t="s">
        <v>94</v>
      </c>
      <c r="BN56" s="56">
        <v>0.03</v>
      </c>
      <c r="BO56" s="56">
        <v>0.2</v>
      </c>
      <c r="BP56" s="56">
        <v>2</v>
      </c>
      <c r="BQ56" s="56">
        <v>0.9</v>
      </c>
    </row>
    <row r="57" spans="1:69" s="28" customFormat="1" x14ac:dyDescent="0.25">
      <c r="A57" s="21" t="s">
        <v>263</v>
      </c>
      <c r="B57" s="21">
        <v>608</v>
      </c>
      <c r="C57" s="21" t="s">
        <v>142</v>
      </c>
      <c r="D57" s="21" t="s">
        <v>257</v>
      </c>
      <c r="E57" s="21" t="s">
        <v>86</v>
      </c>
      <c r="F57" s="71"/>
      <c r="G57" s="56">
        <v>67.180000000000007</v>
      </c>
      <c r="H57" s="56">
        <v>13.01</v>
      </c>
      <c r="I57" s="56">
        <v>6.92</v>
      </c>
      <c r="J57" s="56">
        <v>0.73</v>
      </c>
      <c r="K57" s="56">
        <v>0.15</v>
      </c>
      <c r="L57" s="56">
        <v>0.08</v>
      </c>
      <c r="M57" s="56">
        <v>3.48</v>
      </c>
      <c r="N57" s="56">
        <v>0.83</v>
      </c>
      <c r="O57" s="56">
        <v>7.0000000000000007E-2</v>
      </c>
      <c r="P57" s="56">
        <v>0.22</v>
      </c>
      <c r="Q57" s="56">
        <v>1.7000000000000001E-2</v>
      </c>
      <c r="R57" s="56">
        <v>7151</v>
      </c>
      <c r="S57" s="56">
        <v>51</v>
      </c>
      <c r="T57" s="56">
        <v>12</v>
      </c>
      <c r="U57" s="56">
        <v>6.3</v>
      </c>
      <c r="V57" s="56">
        <v>99.84</v>
      </c>
      <c r="W57" s="56">
        <v>1</v>
      </c>
      <c r="X57" s="56">
        <v>12.3</v>
      </c>
      <c r="Y57" s="56">
        <v>6.6</v>
      </c>
      <c r="Z57" s="56">
        <v>17.399999999999999</v>
      </c>
      <c r="AA57" s="56">
        <v>4.8</v>
      </c>
      <c r="AB57" s="56">
        <v>20.100000000000001</v>
      </c>
      <c r="AC57" s="56">
        <v>114.1</v>
      </c>
      <c r="AD57" s="56">
        <v>2</v>
      </c>
      <c r="AE57" s="56">
        <v>86.3</v>
      </c>
      <c r="AF57" s="56">
        <v>1.2</v>
      </c>
      <c r="AG57" s="56">
        <v>11.4</v>
      </c>
      <c r="AH57" s="56">
        <v>4.5</v>
      </c>
      <c r="AI57" s="56">
        <v>380</v>
      </c>
      <c r="AJ57" s="56">
        <v>2</v>
      </c>
      <c r="AK57" s="56">
        <v>194.9</v>
      </c>
      <c r="AL57" s="56">
        <v>33.4</v>
      </c>
      <c r="AM57" s="56">
        <v>44.1</v>
      </c>
      <c r="AN57" s="56">
        <v>76.7</v>
      </c>
      <c r="AO57" s="56">
        <v>8.9499999999999993</v>
      </c>
      <c r="AP57" s="56">
        <v>32.200000000000003</v>
      </c>
      <c r="AQ57" s="56">
        <v>5</v>
      </c>
      <c r="AR57" s="56">
        <v>1.46</v>
      </c>
      <c r="AS57" s="56">
        <v>4.05</v>
      </c>
      <c r="AT57" s="56">
        <v>0.73</v>
      </c>
      <c r="AU57" s="56">
        <v>4.9800000000000004</v>
      </c>
      <c r="AV57" s="56">
        <v>1.1100000000000001</v>
      </c>
      <c r="AW57" s="56">
        <v>3.38</v>
      </c>
      <c r="AX57" s="56">
        <v>0.47</v>
      </c>
      <c r="AY57" s="56">
        <v>3.05</v>
      </c>
      <c r="AZ57" s="56">
        <v>0.49</v>
      </c>
      <c r="BA57" s="56">
        <v>2.02</v>
      </c>
      <c r="BB57" s="56">
        <v>0.11</v>
      </c>
      <c r="BC57" s="56">
        <v>3.9</v>
      </c>
      <c r="BD57" s="56">
        <v>48.3</v>
      </c>
      <c r="BE57" s="56">
        <v>7.9</v>
      </c>
      <c r="BF57" s="56">
        <v>6</v>
      </c>
      <c r="BG57" s="56">
        <v>49.8</v>
      </c>
      <c r="BH57" s="56">
        <v>1.3</v>
      </c>
      <c r="BI57" s="56" t="s">
        <v>89</v>
      </c>
      <c r="BJ57" s="56">
        <v>0.2</v>
      </c>
      <c r="BK57" s="56">
        <v>0.2</v>
      </c>
      <c r="BL57" s="56">
        <v>0.4</v>
      </c>
      <c r="BM57" s="56" t="s">
        <v>94</v>
      </c>
      <c r="BN57" s="56" t="s">
        <v>101</v>
      </c>
      <c r="BO57" s="56">
        <v>0.2</v>
      </c>
      <c r="BP57" s="56">
        <v>1.1000000000000001</v>
      </c>
      <c r="BQ57" s="56">
        <v>1.04</v>
      </c>
    </row>
    <row r="58" spans="1:69" s="28" customFormat="1" x14ac:dyDescent="0.25">
      <c r="A58" s="21" t="s">
        <v>264</v>
      </c>
      <c r="B58" s="21">
        <v>610</v>
      </c>
      <c r="C58" s="21" t="s">
        <v>84</v>
      </c>
      <c r="D58" s="21" t="s">
        <v>257</v>
      </c>
      <c r="E58" s="21" t="s">
        <v>86</v>
      </c>
      <c r="F58" s="71"/>
      <c r="G58" s="56">
        <v>72.13</v>
      </c>
      <c r="H58" s="56">
        <v>12.22</v>
      </c>
      <c r="I58" s="56">
        <v>4.0599999999999996</v>
      </c>
      <c r="J58" s="56">
        <v>0.47</v>
      </c>
      <c r="K58" s="56">
        <v>0.37</v>
      </c>
      <c r="L58" s="56">
        <v>7.0000000000000007E-2</v>
      </c>
      <c r="M58" s="56">
        <v>3.3</v>
      </c>
      <c r="N58" s="56">
        <v>0.69</v>
      </c>
      <c r="O58" s="56">
        <v>0.26</v>
      </c>
      <c r="P58" s="56">
        <v>0.04</v>
      </c>
      <c r="Q58" s="56">
        <v>1.7000000000000001E-2</v>
      </c>
      <c r="R58" s="56">
        <v>6771</v>
      </c>
      <c r="S58" s="56">
        <v>94</v>
      </c>
      <c r="T58" s="56">
        <v>11</v>
      </c>
      <c r="U58" s="56">
        <v>5.5</v>
      </c>
      <c r="V58" s="56">
        <v>99.84</v>
      </c>
      <c r="W58" s="56">
        <v>2</v>
      </c>
      <c r="X58" s="56">
        <v>16.5</v>
      </c>
      <c r="Y58" s="56">
        <v>5.9</v>
      </c>
      <c r="Z58" s="56">
        <v>17</v>
      </c>
      <c r="AA58" s="56">
        <v>3.7</v>
      </c>
      <c r="AB58" s="56">
        <v>16.399999999999999</v>
      </c>
      <c r="AC58" s="56">
        <v>116.3</v>
      </c>
      <c r="AD58" s="56">
        <v>2</v>
      </c>
      <c r="AE58" s="56">
        <v>103.1</v>
      </c>
      <c r="AF58" s="56">
        <v>0.9</v>
      </c>
      <c r="AG58" s="56">
        <v>10</v>
      </c>
      <c r="AH58" s="56">
        <v>4.3</v>
      </c>
      <c r="AI58" s="56">
        <v>463</v>
      </c>
      <c r="AJ58" s="56">
        <v>1.5</v>
      </c>
      <c r="AK58" s="56">
        <v>145.6</v>
      </c>
      <c r="AL58" s="56">
        <v>27.3</v>
      </c>
      <c r="AM58" s="56">
        <v>38.9</v>
      </c>
      <c r="AN58" s="56">
        <v>66.3</v>
      </c>
      <c r="AO58" s="56">
        <v>8.41</v>
      </c>
      <c r="AP58" s="56">
        <v>31.2</v>
      </c>
      <c r="AQ58" s="56">
        <v>5.64</v>
      </c>
      <c r="AR58" s="56">
        <v>1.56</v>
      </c>
      <c r="AS58" s="56">
        <v>4.93</v>
      </c>
      <c r="AT58" s="56">
        <v>0.66</v>
      </c>
      <c r="AU58" s="56">
        <v>4.13</v>
      </c>
      <c r="AV58" s="56">
        <v>0.87</v>
      </c>
      <c r="AW58" s="56">
        <v>2.5299999999999998</v>
      </c>
      <c r="AX58" s="56">
        <v>0.39</v>
      </c>
      <c r="AY58" s="56">
        <v>2.4700000000000002</v>
      </c>
      <c r="AZ58" s="56">
        <v>0.39</v>
      </c>
      <c r="BA58" s="56">
        <v>2.11</v>
      </c>
      <c r="BB58" s="56">
        <v>1.1499999999999999</v>
      </c>
      <c r="BC58" s="56">
        <v>7.3</v>
      </c>
      <c r="BD58" s="56">
        <v>53</v>
      </c>
      <c r="BE58" s="56">
        <v>43.4</v>
      </c>
      <c r="BF58" s="56">
        <v>4</v>
      </c>
      <c r="BG58" s="56">
        <v>94.5</v>
      </c>
      <c r="BH58" s="56">
        <v>20.6</v>
      </c>
      <c r="BI58" s="56" t="s">
        <v>89</v>
      </c>
      <c r="BJ58" s="56">
        <v>1.8</v>
      </c>
      <c r="BK58" s="56">
        <v>0.3</v>
      </c>
      <c r="BL58" s="56">
        <v>0.7</v>
      </c>
      <c r="BM58" s="56" t="s">
        <v>94</v>
      </c>
      <c r="BN58" s="56">
        <v>0.02</v>
      </c>
      <c r="BO58" s="56">
        <v>0.2</v>
      </c>
      <c r="BP58" s="56">
        <v>3.5</v>
      </c>
      <c r="BQ58" s="56">
        <v>1.87</v>
      </c>
    </row>
    <row r="59" spans="1:69" s="28" customFormat="1" x14ac:dyDescent="0.25">
      <c r="A59" s="21" t="s">
        <v>265</v>
      </c>
      <c r="B59" s="21">
        <v>612</v>
      </c>
      <c r="C59" s="21" t="s">
        <v>84</v>
      </c>
      <c r="D59" s="21" t="s">
        <v>257</v>
      </c>
      <c r="E59" s="21" t="s">
        <v>86</v>
      </c>
      <c r="F59" s="71"/>
      <c r="G59" s="56">
        <v>74.25</v>
      </c>
      <c r="H59" s="56">
        <v>11.13</v>
      </c>
      <c r="I59" s="56">
        <v>3.61</v>
      </c>
      <c r="J59" s="56">
        <v>0.48</v>
      </c>
      <c r="K59" s="56">
        <v>0.28000000000000003</v>
      </c>
      <c r="L59" s="56">
        <v>0.06</v>
      </c>
      <c r="M59" s="56">
        <v>3.01</v>
      </c>
      <c r="N59" s="56">
        <v>0.64</v>
      </c>
      <c r="O59" s="56">
        <v>0.2</v>
      </c>
      <c r="P59" s="56">
        <v>0.05</v>
      </c>
      <c r="Q59" s="56">
        <v>1.6E-2</v>
      </c>
      <c r="R59" s="56">
        <v>5849</v>
      </c>
      <c r="S59" s="56">
        <v>51</v>
      </c>
      <c r="T59" s="56">
        <v>10</v>
      </c>
      <c r="U59" s="56">
        <v>5.5</v>
      </c>
      <c r="V59" s="56">
        <v>99.85</v>
      </c>
      <c r="W59" s="56" t="s">
        <v>93</v>
      </c>
      <c r="X59" s="56">
        <v>5.6</v>
      </c>
      <c r="Y59" s="56">
        <v>5.9</v>
      </c>
      <c r="Z59" s="56">
        <v>14.4</v>
      </c>
      <c r="AA59" s="56">
        <v>3.7</v>
      </c>
      <c r="AB59" s="56">
        <v>14.8</v>
      </c>
      <c r="AC59" s="56">
        <v>105.5</v>
      </c>
      <c r="AD59" s="56">
        <v>2</v>
      </c>
      <c r="AE59" s="56">
        <v>79.7</v>
      </c>
      <c r="AF59" s="56">
        <v>1</v>
      </c>
      <c r="AG59" s="56">
        <v>9.3000000000000007</v>
      </c>
      <c r="AH59" s="56">
        <v>4.2</v>
      </c>
      <c r="AI59" s="56">
        <v>381</v>
      </c>
      <c r="AJ59" s="56">
        <v>1.3</v>
      </c>
      <c r="AK59" s="56">
        <v>147.69999999999999</v>
      </c>
      <c r="AL59" s="56">
        <v>27</v>
      </c>
      <c r="AM59" s="56">
        <v>45.7</v>
      </c>
      <c r="AN59" s="56">
        <v>86.3</v>
      </c>
      <c r="AO59" s="56">
        <v>11.28</v>
      </c>
      <c r="AP59" s="56">
        <v>43.9</v>
      </c>
      <c r="AQ59" s="56">
        <v>8.0299999999999994</v>
      </c>
      <c r="AR59" s="56">
        <v>1.95</v>
      </c>
      <c r="AS59" s="56">
        <v>5.93</v>
      </c>
      <c r="AT59" s="56">
        <v>0.77</v>
      </c>
      <c r="AU59" s="56">
        <v>4.45</v>
      </c>
      <c r="AV59" s="56">
        <v>0.88</v>
      </c>
      <c r="AW59" s="56">
        <v>2.68</v>
      </c>
      <c r="AX59" s="56">
        <v>0.37</v>
      </c>
      <c r="AY59" s="56">
        <v>2.2999999999999998</v>
      </c>
      <c r="AZ59" s="56">
        <v>0.36</v>
      </c>
      <c r="BA59" s="56">
        <v>2.46</v>
      </c>
      <c r="BB59" s="56">
        <v>0.75</v>
      </c>
      <c r="BC59" s="56">
        <v>6.6</v>
      </c>
      <c r="BD59" s="56">
        <v>39.1</v>
      </c>
      <c r="BE59" s="56">
        <v>14.6</v>
      </c>
      <c r="BF59" s="56">
        <v>6</v>
      </c>
      <c r="BG59" s="56">
        <v>42.8</v>
      </c>
      <c r="BH59" s="56">
        <v>1.9</v>
      </c>
      <c r="BI59" s="56" t="s">
        <v>89</v>
      </c>
      <c r="BJ59" s="56">
        <v>2</v>
      </c>
      <c r="BK59" s="56">
        <v>0.1</v>
      </c>
      <c r="BL59" s="56">
        <v>0.4</v>
      </c>
      <c r="BM59" s="56" t="s">
        <v>94</v>
      </c>
      <c r="BN59" s="56">
        <v>0.02</v>
      </c>
      <c r="BO59" s="56">
        <v>0.2</v>
      </c>
      <c r="BP59" s="56">
        <v>1.4</v>
      </c>
      <c r="BQ59" s="56">
        <v>2.09</v>
      </c>
    </row>
    <row r="60" spans="1:69" s="28" customFormat="1" x14ac:dyDescent="0.25">
      <c r="A60" s="21" t="s">
        <v>266</v>
      </c>
      <c r="B60" s="21">
        <v>614</v>
      </c>
      <c r="C60" s="21" t="s">
        <v>84</v>
      </c>
      <c r="D60" s="21" t="s">
        <v>257</v>
      </c>
      <c r="E60" s="21" t="s">
        <v>86</v>
      </c>
      <c r="F60" s="71"/>
      <c r="G60" s="56">
        <v>76.41</v>
      </c>
      <c r="H60" s="56">
        <v>10.36</v>
      </c>
      <c r="I60" s="56">
        <v>3.56</v>
      </c>
      <c r="J60" s="56">
        <v>0.46</v>
      </c>
      <c r="K60" s="56">
        <v>0.19</v>
      </c>
      <c r="L60" s="56">
        <v>0.06</v>
      </c>
      <c r="M60" s="56">
        <v>2.81</v>
      </c>
      <c r="N60" s="56">
        <v>0.56000000000000005</v>
      </c>
      <c r="O60" s="56">
        <v>0.14000000000000001</v>
      </c>
      <c r="P60" s="56">
        <v>0.05</v>
      </c>
      <c r="Q60" s="56">
        <v>1.4999999999999999E-2</v>
      </c>
      <c r="R60" s="56">
        <v>5535</v>
      </c>
      <c r="S60" s="56">
        <v>41</v>
      </c>
      <c r="T60" s="56">
        <v>10</v>
      </c>
      <c r="U60" s="56">
        <v>4.5999999999999996</v>
      </c>
      <c r="V60" s="56">
        <v>99.86</v>
      </c>
      <c r="W60" s="56">
        <v>1</v>
      </c>
      <c r="X60" s="56">
        <v>7</v>
      </c>
      <c r="Y60" s="56">
        <v>5.5</v>
      </c>
      <c r="Z60" s="56">
        <v>12.7</v>
      </c>
      <c r="AA60" s="56">
        <v>3.8</v>
      </c>
      <c r="AB60" s="56">
        <v>13.2</v>
      </c>
      <c r="AC60" s="56">
        <v>94.9</v>
      </c>
      <c r="AD60" s="56">
        <v>1</v>
      </c>
      <c r="AE60" s="56">
        <v>62.6</v>
      </c>
      <c r="AF60" s="56">
        <v>0.9</v>
      </c>
      <c r="AG60" s="56">
        <v>9.6999999999999993</v>
      </c>
      <c r="AH60" s="56">
        <v>4</v>
      </c>
      <c r="AI60" s="56">
        <v>386</v>
      </c>
      <c r="AJ60" s="56">
        <v>1.2</v>
      </c>
      <c r="AK60" s="56">
        <v>144.19999999999999</v>
      </c>
      <c r="AL60" s="56">
        <v>24.2</v>
      </c>
      <c r="AM60" s="56">
        <v>35.700000000000003</v>
      </c>
      <c r="AN60" s="56">
        <v>60.9</v>
      </c>
      <c r="AO60" s="56">
        <v>7.63</v>
      </c>
      <c r="AP60" s="56">
        <v>28.8</v>
      </c>
      <c r="AQ60" s="56">
        <v>4.87</v>
      </c>
      <c r="AR60" s="56">
        <v>1.27</v>
      </c>
      <c r="AS60" s="56">
        <v>4.42</v>
      </c>
      <c r="AT60" s="56">
        <v>0.62</v>
      </c>
      <c r="AU60" s="56">
        <v>3.83</v>
      </c>
      <c r="AV60" s="56">
        <v>0.77</v>
      </c>
      <c r="AW60" s="56">
        <v>2.31</v>
      </c>
      <c r="AX60" s="56">
        <v>0.34</v>
      </c>
      <c r="AY60" s="56">
        <v>2.15</v>
      </c>
      <c r="AZ60" s="56">
        <v>0.36</v>
      </c>
      <c r="BA60" s="56">
        <v>1.58</v>
      </c>
      <c r="BB60" s="56">
        <v>0.76</v>
      </c>
      <c r="BC60" s="56">
        <v>5.9</v>
      </c>
      <c r="BD60" s="56">
        <v>35.299999999999997</v>
      </c>
      <c r="BE60" s="56">
        <v>54.9</v>
      </c>
      <c r="BF60" s="56">
        <v>10</v>
      </c>
      <c r="BG60" s="56">
        <v>40.299999999999997</v>
      </c>
      <c r="BH60" s="56">
        <v>13.9</v>
      </c>
      <c r="BI60" s="56" t="s">
        <v>89</v>
      </c>
      <c r="BJ60" s="56">
        <v>1.9</v>
      </c>
      <c r="BK60" s="56">
        <v>0.3</v>
      </c>
      <c r="BL60" s="56">
        <v>0.6</v>
      </c>
      <c r="BM60" s="56" t="s">
        <v>94</v>
      </c>
      <c r="BN60" s="56">
        <v>0.02</v>
      </c>
      <c r="BO60" s="56">
        <v>0.1</v>
      </c>
      <c r="BP60" s="56">
        <v>2.2999999999999998</v>
      </c>
      <c r="BQ60" s="56">
        <v>1.28</v>
      </c>
    </row>
    <row r="61" spans="1:69" s="28" customFormat="1" x14ac:dyDescent="0.25">
      <c r="A61" s="21" t="s">
        <v>267</v>
      </c>
      <c r="B61" s="21">
        <v>616</v>
      </c>
      <c r="C61" s="21" t="s">
        <v>84</v>
      </c>
      <c r="D61" s="21" t="s">
        <v>257</v>
      </c>
      <c r="E61" s="21" t="s">
        <v>86</v>
      </c>
      <c r="F61" s="71"/>
      <c r="G61" s="56">
        <v>76.36</v>
      </c>
      <c r="H61" s="56">
        <v>11.53</v>
      </c>
      <c r="I61" s="56">
        <v>2.33</v>
      </c>
      <c r="J61" s="56">
        <v>0.43</v>
      </c>
      <c r="K61" s="56">
        <v>0.23</v>
      </c>
      <c r="L61" s="56">
        <v>7.0000000000000007E-2</v>
      </c>
      <c r="M61" s="56">
        <v>3.13</v>
      </c>
      <c r="N61" s="56">
        <v>0.67</v>
      </c>
      <c r="O61" s="56">
        <v>0.16</v>
      </c>
      <c r="P61" s="56">
        <v>0.01</v>
      </c>
      <c r="Q61" s="56">
        <v>1.7000000000000001E-2</v>
      </c>
      <c r="R61" s="56">
        <v>5838</v>
      </c>
      <c r="S61" s="56">
        <v>51</v>
      </c>
      <c r="T61" s="56">
        <v>9</v>
      </c>
      <c r="U61" s="56">
        <v>4.2</v>
      </c>
      <c r="V61" s="56">
        <v>99.85</v>
      </c>
      <c r="W61" s="56">
        <v>4</v>
      </c>
      <c r="X61" s="56">
        <v>8.4</v>
      </c>
      <c r="Y61" s="56">
        <v>6</v>
      </c>
      <c r="Z61" s="56">
        <v>15.3</v>
      </c>
      <c r="AA61" s="56">
        <v>3.9</v>
      </c>
      <c r="AB61" s="56">
        <v>15.3</v>
      </c>
      <c r="AC61" s="56">
        <v>109.9</v>
      </c>
      <c r="AD61" s="56">
        <v>2</v>
      </c>
      <c r="AE61" s="56">
        <v>65.400000000000006</v>
      </c>
      <c r="AF61" s="56">
        <v>1.1000000000000001</v>
      </c>
      <c r="AG61" s="56">
        <v>9.5</v>
      </c>
      <c r="AH61" s="56">
        <v>4.0999999999999996</v>
      </c>
      <c r="AI61" s="56">
        <v>417</v>
      </c>
      <c r="AJ61" s="56">
        <v>1.4</v>
      </c>
      <c r="AK61" s="56">
        <v>151.6</v>
      </c>
      <c r="AL61" s="56">
        <v>24.2</v>
      </c>
      <c r="AM61" s="56">
        <v>37</v>
      </c>
      <c r="AN61" s="56">
        <v>63.1</v>
      </c>
      <c r="AO61" s="56">
        <v>8.1</v>
      </c>
      <c r="AP61" s="56">
        <v>30.3</v>
      </c>
      <c r="AQ61" s="56">
        <v>5.42</v>
      </c>
      <c r="AR61" s="56">
        <v>1.4</v>
      </c>
      <c r="AS61" s="56">
        <v>4.57</v>
      </c>
      <c r="AT61" s="56">
        <v>0.65</v>
      </c>
      <c r="AU61" s="56">
        <v>3.93</v>
      </c>
      <c r="AV61" s="56">
        <v>0.86</v>
      </c>
      <c r="AW61" s="56">
        <v>2.39</v>
      </c>
      <c r="AX61" s="56">
        <v>0.34</v>
      </c>
      <c r="AY61" s="56">
        <v>2.42</v>
      </c>
      <c r="AZ61" s="56">
        <v>0.38</v>
      </c>
      <c r="BA61" s="56">
        <v>1.64</v>
      </c>
      <c r="BB61" s="56">
        <v>0.72</v>
      </c>
      <c r="BC61" s="56">
        <v>6.1</v>
      </c>
      <c r="BD61" s="56">
        <v>32.6</v>
      </c>
      <c r="BE61" s="56">
        <v>71.400000000000006</v>
      </c>
      <c r="BF61" s="56">
        <v>53</v>
      </c>
      <c r="BG61" s="56">
        <v>46</v>
      </c>
      <c r="BH61" s="56">
        <v>17.5</v>
      </c>
      <c r="BI61" s="56">
        <v>0.5</v>
      </c>
      <c r="BJ61" s="56">
        <v>2.1</v>
      </c>
      <c r="BK61" s="56">
        <v>0.3</v>
      </c>
      <c r="BL61" s="56">
        <v>0.6</v>
      </c>
      <c r="BM61" s="56" t="s">
        <v>94</v>
      </c>
      <c r="BN61" s="56">
        <v>0.04</v>
      </c>
      <c r="BO61" s="56">
        <v>0.2</v>
      </c>
      <c r="BP61" s="56">
        <v>2.8</v>
      </c>
      <c r="BQ61" s="56">
        <v>1.51</v>
      </c>
    </row>
    <row r="62" spans="1:69" s="28" customFormat="1" x14ac:dyDescent="0.25">
      <c r="A62" s="21" t="s">
        <v>268</v>
      </c>
      <c r="B62" s="21">
        <v>618</v>
      </c>
      <c r="C62" s="21" t="s">
        <v>84</v>
      </c>
      <c r="D62" s="21" t="s">
        <v>257</v>
      </c>
      <c r="E62" s="21" t="s">
        <v>86</v>
      </c>
      <c r="F62" s="71"/>
      <c r="G62" s="56">
        <v>77.39</v>
      </c>
      <c r="H62" s="56">
        <v>8.7100000000000009</v>
      </c>
      <c r="I62" s="56">
        <v>3.55</v>
      </c>
      <c r="J62" s="56">
        <v>0.31</v>
      </c>
      <c r="K62" s="56">
        <v>0.22</v>
      </c>
      <c r="L62" s="56">
        <v>0.05</v>
      </c>
      <c r="M62" s="56">
        <v>2.39</v>
      </c>
      <c r="N62" s="56">
        <v>0.49</v>
      </c>
      <c r="O62" s="56">
        <v>0.17</v>
      </c>
      <c r="P62" s="56" t="s">
        <v>101</v>
      </c>
      <c r="Q62" s="56">
        <v>1.7000000000000001E-2</v>
      </c>
      <c r="R62" s="56">
        <v>4491</v>
      </c>
      <c r="S62" s="56">
        <v>105</v>
      </c>
      <c r="T62" s="56">
        <v>8</v>
      </c>
      <c r="U62" s="56">
        <v>6</v>
      </c>
      <c r="V62" s="56">
        <v>99.83</v>
      </c>
      <c r="W62" s="56">
        <v>1</v>
      </c>
      <c r="X62" s="56">
        <v>9.9</v>
      </c>
      <c r="Y62" s="56">
        <v>5.0999999999999996</v>
      </c>
      <c r="Z62" s="56">
        <v>11.2</v>
      </c>
      <c r="AA62" s="56">
        <v>2.7</v>
      </c>
      <c r="AB62" s="56">
        <v>10.9</v>
      </c>
      <c r="AC62" s="56">
        <v>88.1</v>
      </c>
      <c r="AD62" s="56">
        <v>1</v>
      </c>
      <c r="AE62" s="56">
        <v>46.5</v>
      </c>
      <c r="AF62" s="56">
        <v>0.6</v>
      </c>
      <c r="AG62" s="56">
        <v>7.2</v>
      </c>
      <c r="AH62" s="56">
        <v>4.5</v>
      </c>
      <c r="AI62" s="56">
        <v>614</v>
      </c>
      <c r="AJ62" s="56">
        <v>1.4</v>
      </c>
      <c r="AK62" s="56">
        <v>110.2</v>
      </c>
      <c r="AL62" s="56">
        <v>25.4</v>
      </c>
      <c r="AM62" s="56">
        <v>38.200000000000003</v>
      </c>
      <c r="AN62" s="56">
        <v>65.7</v>
      </c>
      <c r="AO62" s="56">
        <v>9.5399999999999991</v>
      </c>
      <c r="AP62" s="56">
        <v>36.700000000000003</v>
      </c>
      <c r="AQ62" s="56">
        <v>6.7</v>
      </c>
      <c r="AR62" s="56">
        <v>1.51</v>
      </c>
      <c r="AS62" s="56">
        <v>4.9400000000000004</v>
      </c>
      <c r="AT62" s="56">
        <v>0.64</v>
      </c>
      <c r="AU62" s="56">
        <v>3.91</v>
      </c>
      <c r="AV62" s="56">
        <v>0.78</v>
      </c>
      <c r="AW62" s="56">
        <v>2.44</v>
      </c>
      <c r="AX62" s="56">
        <v>0.34</v>
      </c>
      <c r="AY62" s="56">
        <v>2.3199999999999998</v>
      </c>
      <c r="AZ62" s="56">
        <v>0.35</v>
      </c>
      <c r="BA62" s="56">
        <v>3</v>
      </c>
      <c r="BB62" s="56">
        <v>1.85</v>
      </c>
      <c r="BC62" s="56">
        <v>17.600000000000001</v>
      </c>
      <c r="BD62" s="56">
        <v>70.400000000000006</v>
      </c>
      <c r="BE62" s="56">
        <v>54.6</v>
      </c>
      <c r="BF62" s="56">
        <v>6</v>
      </c>
      <c r="BG62" s="56">
        <v>102.1</v>
      </c>
      <c r="BH62" s="56" t="s">
        <v>94</v>
      </c>
      <c r="BI62" s="56" t="s">
        <v>89</v>
      </c>
      <c r="BJ62" s="56">
        <v>3.3</v>
      </c>
      <c r="BK62" s="56">
        <v>0.2</v>
      </c>
      <c r="BL62" s="56">
        <v>0.6</v>
      </c>
      <c r="BM62" s="56" t="s">
        <v>94</v>
      </c>
      <c r="BN62" s="56">
        <v>0.04</v>
      </c>
      <c r="BO62" s="56">
        <v>0.2</v>
      </c>
      <c r="BP62" s="56">
        <v>5.6</v>
      </c>
      <c r="BQ62" s="56">
        <v>2.89</v>
      </c>
    </row>
    <row r="63" spans="1:69" s="28" customFormat="1" x14ac:dyDescent="0.25">
      <c r="A63" s="21" t="s">
        <v>269</v>
      </c>
      <c r="B63" s="21">
        <v>620</v>
      </c>
      <c r="C63" s="21" t="s">
        <v>84</v>
      </c>
      <c r="D63" s="21" t="s">
        <v>257</v>
      </c>
      <c r="E63" s="21" t="s">
        <v>86</v>
      </c>
      <c r="F63" s="71"/>
      <c r="G63" s="56">
        <v>73.56</v>
      </c>
      <c r="H63" s="56">
        <v>12.3</v>
      </c>
      <c r="I63" s="56">
        <v>3.28</v>
      </c>
      <c r="J63" s="56">
        <v>0.62</v>
      </c>
      <c r="K63" s="56">
        <v>0.31</v>
      </c>
      <c r="L63" s="56">
        <v>7.0000000000000007E-2</v>
      </c>
      <c r="M63" s="56">
        <v>3.38</v>
      </c>
      <c r="N63" s="56">
        <v>0.67</v>
      </c>
      <c r="O63" s="56">
        <v>0.22</v>
      </c>
      <c r="P63" s="56">
        <v>0.04</v>
      </c>
      <c r="Q63" s="56">
        <v>1.7999999999999999E-2</v>
      </c>
      <c r="R63" s="56">
        <v>5993</v>
      </c>
      <c r="S63" s="56">
        <v>71</v>
      </c>
      <c r="T63" s="56">
        <v>12</v>
      </c>
      <c r="U63" s="56">
        <v>4.7</v>
      </c>
      <c r="V63" s="56">
        <v>99.84</v>
      </c>
      <c r="W63" s="56">
        <v>3</v>
      </c>
      <c r="X63" s="56">
        <v>13.6</v>
      </c>
      <c r="Y63" s="56">
        <v>6.8</v>
      </c>
      <c r="Z63" s="56">
        <v>16</v>
      </c>
      <c r="AA63" s="56">
        <v>3.5</v>
      </c>
      <c r="AB63" s="56">
        <v>15.6</v>
      </c>
      <c r="AC63" s="56">
        <v>119.9</v>
      </c>
      <c r="AD63" s="56">
        <v>2</v>
      </c>
      <c r="AE63" s="56">
        <v>63.2</v>
      </c>
      <c r="AF63" s="56">
        <v>1</v>
      </c>
      <c r="AG63" s="56">
        <v>9.8000000000000007</v>
      </c>
      <c r="AH63" s="56">
        <v>4.5</v>
      </c>
      <c r="AI63" s="56">
        <v>488</v>
      </c>
      <c r="AJ63" s="56">
        <v>1.6</v>
      </c>
      <c r="AK63" s="56">
        <v>134.1</v>
      </c>
      <c r="AL63" s="56">
        <v>28.4</v>
      </c>
      <c r="AM63" s="56">
        <v>36.799999999999997</v>
      </c>
      <c r="AN63" s="56">
        <v>62.9</v>
      </c>
      <c r="AO63" s="56">
        <v>8.07</v>
      </c>
      <c r="AP63" s="56">
        <v>31.3</v>
      </c>
      <c r="AQ63" s="56">
        <v>5.7</v>
      </c>
      <c r="AR63" s="56">
        <v>1.51</v>
      </c>
      <c r="AS63" s="56">
        <v>5.58</v>
      </c>
      <c r="AT63" s="56">
        <v>0.8</v>
      </c>
      <c r="AU63" s="56">
        <v>4.74</v>
      </c>
      <c r="AV63" s="56">
        <v>0.95</v>
      </c>
      <c r="AW63" s="56">
        <v>2.71</v>
      </c>
      <c r="AX63" s="56">
        <v>0.39</v>
      </c>
      <c r="AY63" s="56">
        <v>2.5499999999999998</v>
      </c>
      <c r="AZ63" s="56">
        <v>0.4</v>
      </c>
      <c r="BA63" s="56">
        <v>1.47</v>
      </c>
      <c r="BB63" s="56">
        <v>0.72</v>
      </c>
      <c r="BC63" s="56">
        <v>5.8</v>
      </c>
      <c r="BD63" s="56">
        <v>57.8</v>
      </c>
      <c r="BE63" s="56">
        <v>20.8</v>
      </c>
      <c r="BF63" s="56">
        <v>6</v>
      </c>
      <c r="BG63" s="56">
        <v>65</v>
      </c>
      <c r="BH63" s="56">
        <v>22.2</v>
      </c>
      <c r="BI63" s="56" t="s">
        <v>89</v>
      </c>
      <c r="BJ63" s="56">
        <v>1.6</v>
      </c>
      <c r="BK63" s="56">
        <v>0.2</v>
      </c>
      <c r="BL63" s="56">
        <v>0.3</v>
      </c>
      <c r="BM63" s="56" t="s">
        <v>94</v>
      </c>
      <c r="BN63" s="56">
        <v>0.03</v>
      </c>
      <c r="BO63" s="56">
        <v>0.2</v>
      </c>
      <c r="BP63" s="56">
        <v>3.7</v>
      </c>
      <c r="BQ63" s="56">
        <v>1.21</v>
      </c>
    </row>
    <row r="64" spans="1:69" s="28" customFormat="1" x14ac:dyDescent="0.25">
      <c r="A64" s="21" t="s">
        <v>270</v>
      </c>
      <c r="B64" s="21">
        <v>622</v>
      </c>
      <c r="C64" s="21" t="s">
        <v>84</v>
      </c>
      <c r="D64" s="21" t="s">
        <v>257</v>
      </c>
      <c r="E64" s="21" t="s">
        <v>86</v>
      </c>
      <c r="F64" s="71"/>
      <c r="G64" s="56">
        <v>68.56</v>
      </c>
      <c r="H64" s="56">
        <v>11.93</v>
      </c>
      <c r="I64" s="56">
        <v>4.3499999999999996</v>
      </c>
      <c r="J64" s="56">
        <v>1.18</v>
      </c>
      <c r="K64" s="56">
        <v>2.1</v>
      </c>
      <c r="L64" s="56">
        <v>7.0000000000000007E-2</v>
      </c>
      <c r="M64" s="56">
        <v>3.28</v>
      </c>
      <c r="N64" s="56">
        <v>0.7</v>
      </c>
      <c r="O64" s="56">
        <v>0.23</v>
      </c>
      <c r="P64" s="56">
        <v>0.09</v>
      </c>
      <c r="Q64" s="56">
        <v>1.4999999999999999E-2</v>
      </c>
      <c r="R64" s="56">
        <v>5795</v>
      </c>
      <c r="S64" s="56">
        <v>44</v>
      </c>
      <c r="T64" s="56">
        <v>13</v>
      </c>
      <c r="U64" s="56">
        <v>6.6</v>
      </c>
      <c r="V64" s="56">
        <v>99.83</v>
      </c>
      <c r="W64" s="56" t="s">
        <v>93</v>
      </c>
      <c r="X64" s="56">
        <v>10.1</v>
      </c>
      <c r="Y64" s="56">
        <v>6.4</v>
      </c>
      <c r="Z64" s="56">
        <v>15</v>
      </c>
      <c r="AA64" s="56">
        <v>3.9</v>
      </c>
      <c r="AB64" s="56">
        <v>16.2</v>
      </c>
      <c r="AC64" s="56">
        <v>115.4</v>
      </c>
      <c r="AD64" s="56">
        <v>2</v>
      </c>
      <c r="AE64" s="56">
        <v>165.8</v>
      </c>
      <c r="AF64" s="56">
        <v>1</v>
      </c>
      <c r="AG64" s="56">
        <v>10</v>
      </c>
      <c r="AH64" s="56">
        <v>4.3</v>
      </c>
      <c r="AI64" s="56">
        <v>359</v>
      </c>
      <c r="AJ64" s="56">
        <v>1.5</v>
      </c>
      <c r="AK64" s="56">
        <v>148.80000000000001</v>
      </c>
      <c r="AL64" s="56">
        <v>27.2</v>
      </c>
      <c r="AM64" s="56">
        <v>51.6</v>
      </c>
      <c r="AN64" s="56">
        <v>100.8</v>
      </c>
      <c r="AO64" s="56">
        <v>13.29</v>
      </c>
      <c r="AP64" s="56">
        <v>49.9</v>
      </c>
      <c r="AQ64" s="56">
        <v>9.2100000000000009</v>
      </c>
      <c r="AR64" s="56">
        <v>1.91</v>
      </c>
      <c r="AS64" s="56">
        <v>7.06</v>
      </c>
      <c r="AT64" s="56">
        <v>0.91</v>
      </c>
      <c r="AU64" s="56">
        <v>4.8499999999999996</v>
      </c>
      <c r="AV64" s="56">
        <v>0.94</v>
      </c>
      <c r="AW64" s="56">
        <v>2.77</v>
      </c>
      <c r="AX64" s="56">
        <v>0.39</v>
      </c>
      <c r="AY64" s="56">
        <v>2.58</v>
      </c>
      <c r="AZ64" s="56">
        <v>0.41</v>
      </c>
      <c r="BA64" s="56">
        <v>2.15</v>
      </c>
      <c r="BB64" s="56">
        <v>0.44</v>
      </c>
      <c r="BC64" s="56">
        <v>4.5</v>
      </c>
      <c r="BD64" s="56">
        <v>48</v>
      </c>
      <c r="BE64" s="56">
        <v>18.7</v>
      </c>
      <c r="BF64" s="56">
        <v>5</v>
      </c>
      <c r="BG64" s="56">
        <v>36.700000000000003</v>
      </c>
      <c r="BH64" s="56">
        <v>7</v>
      </c>
      <c r="BI64" s="56" t="s">
        <v>89</v>
      </c>
      <c r="BJ64" s="56">
        <v>0.7</v>
      </c>
      <c r="BK64" s="56">
        <v>0.3</v>
      </c>
      <c r="BL64" s="56">
        <v>0.3</v>
      </c>
      <c r="BM64" s="56" t="s">
        <v>94</v>
      </c>
      <c r="BN64" s="56">
        <v>0.03</v>
      </c>
      <c r="BO64" s="56">
        <v>0.2</v>
      </c>
      <c r="BP64" s="56">
        <v>2.5</v>
      </c>
      <c r="BQ64" s="56">
        <v>1.1200000000000001</v>
      </c>
    </row>
    <row r="65" spans="1:69" s="28" customFormat="1" x14ac:dyDescent="0.25">
      <c r="A65" s="21" t="s">
        <v>271</v>
      </c>
      <c r="B65" s="21">
        <v>624</v>
      </c>
      <c r="C65" s="21" t="s">
        <v>84</v>
      </c>
      <c r="D65" s="21" t="s">
        <v>257</v>
      </c>
      <c r="E65" s="21" t="s">
        <v>86</v>
      </c>
      <c r="F65" s="71"/>
      <c r="G65" s="56">
        <v>60.98</v>
      </c>
      <c r="H65" s="56">
        <v>11.81</v>
      </c>
      <c r="I65" s="56">
        <v>8.64</v>
      </c>
      <c r="J65" s="56">
        <v>1.81</v>
      </c>
      <c r="K65" s="56">
        <v>2.3199999999999998</v>
      </c>
      <c r="L65" s="56">
        <v>7.0000000000000007E-2</v>
      </c>
      <c r="M65" s="56">
        <v>3.24</v>
      </c>
      <c r="N65" s="56">
        <v>0.64</v>
      </c>
      <c r="O65" s="56">
        <v>0.14000000000000001</v>
      </c>
      <c r="P65" s="56">
        <v>0.21</v>
      </c>
      <c r="Q65" s="56">
        <v>1.4E-2</v>
      </c>
      <c r="R65" s="56">
        <v>5611</v>
      </c>
      <c r="S65" s="56">
        <v>50</v>
      </c>
      <c r="T65" s="56">
        <v>15</v>
      </c>
      <c r="U65" s="56">
        <v>9.3000000000000007</v>
      </c>
      <c r="V65" s="56">
        <v>99.83</v>
      </c>
      <c r="W65" s="56">
        <v>2</v>
      </c>
      <c r="X65" s="56">
        <v>10.5</v>
      </c>
      <c r="Y65" s="56">
        <v>6.3</v>
      </c>
      <c r="Z65" s="56">
        <v>14.6</v>
      </c>
      <c r="AA65" s="56">
        <v>3.1</v>
      </c>
      <c r="AB65" s="56">
        <v>14.5</v>
      </c>
      <c r="AC65" s="56">
        <v>115.1</v>
      </c>
      <c r="AD65" s="56">
        <v>2</v>
      </c>
      <c r="AE65" s="56">
        <v>167.8</v>
      </c>
      <c r="AF65" s="56">
        <v>0.9</v>
      </c>
      <c r="AG65" s="56">
        <v>9.1</v>
      </c>
      <c r="AH65" s="56">
        <v>3.9</v>
      </c>
      <c r="AI65" s="56">
        <v>359</v>
      </c>
      <c r="AJ65" s="56">
        <v>1.4</v>
      </c>
      <c r="AK65" s="56">
        <v>132.19999999999999</v>
      </c>
      <c r="AL65" s="56">
        <v>25.1</v>
      </c>
      <c r="AM65" s="56">
        <v>30.1</v>
      </c>
      <c r="AN65" s="56">
        <v>47.9</v>
      </c>
      <c r="AO65" s="56">
        <v>5.52</v>
      </c>
      <c r="AP65" s="56">
        <v>19.399999999999999</v>
      </c>
      <c r="AQ65" s="56">
        <v>3.71</v>
      </c>
      <c r="AR65" s="56">
        <v>0.93</v>
      </c>
      <c r="AS65" s="56">
        <v>4.2</v>
      </c>
      <c r="AT65" s="56">
        <v>0.67</v>
      </c>
      <c r="AU65" s="56">
        <v>4.1900000000000004</v>
      </c>
      <c r="AV65" s="56">
        <v>0.89</v>
      </c>
      <c r="AW65" s="56">
        <v>2.54</v>
      </c>
      <c r="AX65" s="56">
        <v>0.39</v>
      </c>
      <c r="AY65" s="56">
        <v>2.4900000000000002</v>
      </c>
      <c r="AZ65" s="56">
        <v>0.41</v>
      </c>
      <c r="BA65" s="56">
        <v>2.77</v>
      </c>
      <c r="BB65" s="56">
        <v>0.41</v>
      </c>
      <c r="BC65" s="56">
        <v>3.9</v>
      </c>
      <c r="BD65" s="56">
        <v>77.400000000000006</v>
      </c>
      <c r="BE65" s="56">
        <v>14.7</v>
      </c>
      <c r="BF65" s="56">
        <v>10</v>
      </c>
      <c r="BG65" s="56">
        <v>39.299999999999997</v>
      </c>
      <c r="BH65" s="56">
        <v>7.9</v>
      </c>
      <c r="BI65" s="56" t="s">
        <v>89</v>
      </c>
      <c r="BJ65" s="56">
        <v>0.6</v>
      </c>
      <c r="BK65" s="56">
        <v>0.3</v>
      </c>
      <c r="BL65" s="56">
        <v>0.4</v>
      </c>
      <c r="BM65" s="56" t="s">
        <v>94</v>
      </c>
      <c r="BN65" s="56">
        <v>0.02</v>
      </c>
      <c r="BO65" s="56">
        <v>0.1</v>
      </c>
      <c r="BP65" s="56">
        <v>2.7</v>
      </c>
      <c r="BQ65" s="56">
        <v>0.92</v>
      </c>
    </row>
    <row r="66" spans="1:69" s="28" customFormat="1" x14ac:dyDescent="0.25">
      <c r="A66" s="21" t="s">
        <v>272</v>
      </c>
      <c r="B66" s="21">
        <v>626</v>
      </c>
      <c r="C66" s="21" t="s">
        <v>84</v>
      </c>
      <c r="D66" s="21" t="s">
        <v>257</v>
      </c>
      <c r="E66" s="21" t="s">
        <v>86</v>
      </c>
      <c r="F66" s="71"/>
      <c r="G66" s="56">
        <v>71.88</v>
      </c>
      <c r="H66" s="56">
        <v>11.31</v>
      </c>
      <c r="I66" s="56">
        <v>2.85</v>
      </c>
      <c r="J66" s="56">
        <v>1.08</v>
      </c>
      <c r="K66" s="56">
        <v>1.98</v>
      </c>
      <c r="L66" s="56">
        <v>7.0000000000000007E-2</v>
      </c>
      <c r="M66" s="56">
        <v>3.07</v>
      </c>
      <c r="N66" s="56">
        <v>0.64</v>
      </c>
      <c r="O66" s="56">
        <v>0.12</v>
      </c>
      <c r="P66" s="56">
        <v>0.06</v>
      </c>
      <c r="Q66" s="56">
        <v>1.4999999999999999E-2</v>
      </c>
      <c r="R66" s="56">
        <v>5184</v>
      </c>
      <c r="S66" s="56">
        <v>75</v>
      </c>
      <c r="T66" s="56">
        <v>10</v>
      </c>
      <c r="U66" s="56">
        <v>6.2</v>
      </c>
      <c r="V66" s="56">
        <v>99.85</v>
      </c>
      <c r="W66" s="56">
        <v>1</v>
      </c>
      <c r="X66" s="56">
        <v>16.7</v>
      </c>
      <c r="Y66" s="56">
        <v>6</v>
      </c>
      <c r="Z66" s="56">
        <v>15.1</v>
      </c>
      <c r="AA66" s="56">
        <v>3.4</v>
      </c>
      <c r="AB66" s="56">
        <v>14.8</v>
      </c>
      <c r="AC66" s="56">
        <v>111</v>
      </c>
      <c r="AD66" s="56">
        <v>2</v>
      </c>
      <c r="AE66" s="56">
        <v>150.4</v>
      </c>
      <c r="AF66" s="56">
        <v>0.8</v>
      </c>
      <c r="AG66" s="56">
        <v>9.6</v>
      </c>
      <c r="AH66" s="56">
        <v>3.7</v>
      </c>
      <c r="AI66" s="56">
        <v>375</v>
      </c>
      <c r="AJ66" s="56">
        <v>1.5</v>
      </c>
      <c r="AK66" s="56">
        <v>134</v>
      </c>
      <c r="AL66" s="56">
        <v>21.4</v>
      </c>
      <c r="AM66" s="56">
        <v>32.6</v>
      </c>
      <c r="AN66" s="56">
        <v>54.7</v>
      </c>
      <c r="AO66" s="56">
        <v>6.57</v>
      </c>
      <c r="AP66" s="56">
        <v>24</v>
      </c>
      <c r="AQ66" s="56">
        <v>3.91</v>
      </c>
      <c r="AR66" s="56">
        <v>0.92</v>
      </c>
      <c r="AS66" s="56">
        <v>3.82</v>
      </c>
      <c r="AT66" s="56">
        <v>0.56999999999999995</v>
      </c>
      <c r="AU66" s="56">
        <v>3.45</v>
      </c>
      <c r="AV66" s="56">
        <v>0.8</v>
      </c>
      <c r="AW66" s="56">
        <v>2.2999999999999998</v>
      </c>
      <c r="AX66" s="56">
        <v>0.36</v>
      </c>
      <c r="AY66" s="56">
        <v>2.34</v>
      </c>
      <c r="AZ66" s="56">
        <v>0.37</v>
      </c>
      <c r="BA66" s="56">
        <v>1.93</v>
      </c>
      <c r="BB66" s="56">
        <v>0.31</v>
      </c>
      <c r="BC66" s="56">
        <v>5.4</v>
      </c>
      <c r="BD66" s="56">
        <v>43.9</v>
      </c>
      <c r="BE66" s="56">
        <v>20.3</v>
      </c>
      <c r="BF66" s="56">
        <v>5</v>
      </c>
      <c r="BG66" s="56">
        <v>67.7</v>
      </c>
      <c r="BH66" s="56">
        <v>20.2</v>
      </c>
      <c r="BI66" s="56" t="s">
        <v>89</v>
      </c>
      <c r="BJ66" s="56">
        <v>0.7</v>
      </c>
      <c r="BK66" s="56">
        <v>0.2</v>
      </c>
      <c r="BL66" s="56">
        <v>0.3</v>
      </c>
      <c r="BM66" s="56" t="s">
        <v>94</v>
      </c>
      <c r="BN66" s="56">
        <v>0.02</v>
      </c>
      <c r="BO66" s="56">
        <v>0.1</v>
      </c>
      <c r="BP66" s="56">
        <v>2.5</v>
      </c>
      <c r="BQ66" s="56">
        <v>1.1200000000000001</v>
      </c>
    </row>
    <row r="67" spans="1:69" s="28" customFormat="1" x14ac:dyDescent="0.25">
      <c r="A67" s="21" t="s">
        <v>273</v>
      </c>
      <c r="B67" s="21">
        <v>628</v>
      </c>
      <c r="C67" s="21" t="s">
        <v>84</v>
      </c>
      <c r="D67" s="21" t="s">
        <v>257</v>
      </c>
      <c r="E67" s="21" t="s">
        <v>86</v>
      </c>
      <c r="F67" s="71"/>
      <c r="G67" s="56">
        <v>70.62</v>
      </c>
      <c r="H67" s="56">
        <v>12.19</v>
      </c>
      <c r="I67" s="56">
        <v>4.21</v>
      </c>
      <c r="J67" s="56">
        <v>0.85</v>
      </c>
      <c r="K67" s="56">
        <v>1.08</v>
      </c>
      <c r="L67" s="56">
        <v>7.0000000000000007E-2</v>
      </c>
      <c r="M67" s="56">
        <v>3.36</v>
      </c>
      <c r="N67" s="56">
        <v>0.7</v>
      </c>
      <c r="O67" s="56">
        <v>0.15</v>
      </c>
      <c r="P67" s="56">
        <v>0.05</v>
      </c>
      <c r="Q67" s="56">
        <v>1.7000000000000001E-2</v>
      </c>
      <c r="R67" s="56">
        <v>5558</v>
      </c>
      <c r="S67" s="56">
        <v>80</v>
      </c>
      <c r="T67" s="56">
        <v>12</v>
      </c>
      <c r="U67" s="56">
        <v>5.9</v>
      </c>
      <c r="V67" s="56">
        <v>99.81</v>
      </c>
      <c r="W67" s="56">
        <v>2</v>
      </c>
      <c r="X67" s="56">
        <v>11</v>
      </c>
      <c r="Y67" s="56">
        <v>6.5</v>
      </c>
      <c r="Z67" s="56">
        <v>15.1</v>
      </c>
      <c r="AA67" s="56">
        <v>3.9</v>
      </c>
      <c r="AB67" s="56">
        <v>15.7</v>
      </c>
      <c r="AC67" s="56">
        <v>116.5</v>
      </c>
      <c r="AD67" s="56">
        <v>1</v>
      </c>
      <c r="AE67" s="56">
        <v>106.2</v>
      </c>
      <c r="AF67" s="56">
        <v>1</v>
      </c>
      <c r="AG67" s="56">
        <v>9.6999999999999993</v>
      </c>
      <c r="AH67" s="56">
        <v>4.5999999999999996</v>
      </c>
      <c r="AI67" s="56">
        <v>474</v>
      </c>
      <c r="AJ67" s="56">
        <v>1.6</v>
      </c>
      <c r="AK67" s="56">
        <v>151.69999999999999</v>
      </c>
      <c r="AL67" s="56">
        <v>26</v>
      </c>
      <c r="AM67" s="56">
        <v>54.3</v>
      </c>
      <c r="AN67" s="56">
        <v>105.9</v>
      </c>
      <c r="AO67" s="56">
        <v>15.01</v>
      </c>
      <c r="AP67" s="56">
        <v>60.6</v>
      </c>
      <c r="AQ67" s="56">
        <v>11.45</v>
      </c>
      <c r="AR67" s="56">
        <v>2.19</v>
      </c>
      <c r="AS67" s="56">
        <v>6.87</v>
      </c>
      <c r="AT67" s="56">
        <v>0.8</v>
      </c>
      <c r="AU67" s="56">
        <v>4.57</v>
      </c>
      <c r="AV67" s="56">
        <v>0.87</v>
      </c>
      <c r="AW67" s="56">
        <v>2.6</v>
      </c>
      <c r="AX67" s="56">
        <v>0.4</v>
      </c>
      <c r="AY67" s="56">
        <v>2.66</v>
      </c>
      <c r="AZ67" s="56">
        <v>0.4</v>
      </c>
      <c r="BA67" s="56">
        <v>1.94</v>
      </c>
      <c r="BB67" s="56">
        <v>1.17</v>
      </c>
      <c r="BC67" s="56">
        <v>7.1</v>
      </c>
      <c r="BD67" s="56">
        <v>58.5</v>
      </c>
      <c r="BE67" s="56">
        <v>40.4</v>
      </c>
      <c r="BF67" s="56">
        <v>6</v>
      </c>
      <c r="BG67" s="56">
        <v>72.3</v>
      </c>
      <c r="BH67" s="56">
        <v>16.3</v>
      </c>
      <c r="BI67" s="56" t="s">
        <v>89</v>
      </c>
      <c r="BJ67" s="56">
        <v>2.7</v>
      </c>
      <c r="BK67" s="56">
        <v>0.3</v>
      </c>
      <c r="BL67" s="56">
        <v>0.7</v>
      </c>
      <c r="BM67" s="56">
        <v>0.6</v>
      </c>
      <c r="BN67" s="56">
        <v>0.04</v>
      </c>
      <c r="BO67" s="56">
        <v>0.2</v>
      </c>
      <c r="BP67" s="56">
        <v>4.3</v>
      </c>
      <c r="BQ67" s="56">
        <v>1.42</v>
      </c>
    </row>
    <row r="68" spans="1:69" s="28" customFormat="1" x14ac:dyDescent="0.25">
      <c r="A68" s="21" t="s">
        <v>274</v>
      </c>
      <c r="B68" s="21">
        <v>630</v>
      </c>
      <c r="C68" s="21" t="s">
        <v>84</v>
      </c>
      <c r="D68" s="21" t="s">
        <v>257</v>
      </c>
      <c r="E68" s="21" t="s">
        <v>86</v>
      </c>
      <c r="F68" s="71"/>
      <c r="G68" s="56">
        <v>74.87</v>
      </c>
      <c r="H68" s="56">
        <v>10.93</v>
      </c>
      <c r="I68" s="56">
        <v>3.4</v>
      </c>
      <c r="J68" s="56">
        <v>0.66</v>
      </c>
      <c r="K68" s="56">
        <v>0.63</v>
      </c>
      <c r="L68" s="56">
        <v>7.0000000000000007E-2</v>
      </c>
      <c r="M68" s="56">
        <v>3.02</v>
      </c>
      <c r="N68" s="56">
        <v>0.69</v>
      </c>
      <c r="O68" s="56">
        <v>0.12</v>
      </c>
      <c r="P68" s="56">
        <v>0.03</v>
      </c>
      <c r="Q68" s="56">
        <v>1.4999999999999999E-2</v>
      </c>
      <c r="R68" s="56">
        <v>5302</v>
      </c>
      <c r="S68" s="56">
        <v>78</v>
      </c>
      <c r="T68" s="56">
        <v>11</v>
      </c>
      <c r="U68" s="56">
        <v>4.8</v>
      </c>
      <c r="V68" s="56">
        <v>99.84</v>
      </c>
      <c r="W68" s="56">
        <v>2</v>
      </c>
      <c r="X68" s="56">
        <v>11.1</v>
      </c>
      <c r="Y68" s="56">
        <v>5.8</v>
      </c>
      <c r="Z68" s="56">
        <v>12.8</v>
      </c>
      <c r="AA68" s="56">
        <v>4.3</v>
      </c>
      <c r="AB68" s="56">
        <v>16.3</v>
      </c>
      <c r="AC68" s="56">
        <v>109.2</v>
      </c>
      <c r="AD68" s="56">
        <v>1</v>
      </c>
      <c r="AE68" s="56">
        <v>70.599999999999994</v>
      </c>
      <c r="AF68" s="56">
        <v>1</v>
      </c>
      <c r="AG68" s="56">
        <v>9.5</v>
      </c>
      <c r="AH68" s="56">
        <v>4.2</v>
      </c>
      <c r="AI68" s="56">
        <v>382</v>
      </c>
      <c r="AJ68" s="56">
        <v>1.6</v>
      </c>
      <c r="AK68" s="56">
        <v>150.6</v>
      </c>
      <c r="AL68" s="56">
        <v>28.2</v>
      </c>
      <c r="AM68" s="56">
        <v>49.5</v>
      </c>
      <c r="AN68" s="56">
        <v>92.1</v>
      </c>
      <c r="AO68" s="56">
        <v>12.4</v>
      </c>
      <c r="AP68" s="56">
        <v>46.3</v>
      </c>
      <c r="AQ68" s="56">
        <v>7.97</v>
      </c>
      <c r="AR68" s="56">
        <v>1.41</v>
      </c>
      <c r="AS68" s="56">
        <v>5.59</v>
      </c>
      <c r="AT68" s="56">
        <v>0.75</v>
      </c>
      <c r="AU68" s="56">
        <v>4.4000000000000004</v>
      </c>
      <c r="AV68" s="56">
        <v>0.89</v>
      </c>
      <c r="AW68" s="56">
        <v>2.91</v>
      </c>
      <c r="AX68" s="56">
        <v>0.38</v>
      </c>
      <c r="AY68" s="56">
        <v>2.62</v>
      </c>
      <c r="AZ68" s="56">
        <v>0.41</v>
      </c>
      <c r="BA68" s="56">
        <v>1.72</v>
      </c>
      <c r="BB68" s="56">
        <v>0.99</v>
      </c>
      <c r="BC68" s="56">
        <v>6.1</v>
      </c>
      <c r="BD68" s="56">
        <v>53.9</v>
      </c>
      <c r="BE68" s="56">
        <v>38.6</v>
      </c>
      <c r="BF68" s="56">
        <v>4</v>
      </c>
      <c r="BG68" s="56">
        <v>68.900000000000006</v>
      </c>
      <c r="BH68" s="56">
        <v>11.8</v>
      </c>
      <c r="BI68" s="56" t="s">
        <v>89</v>
      </c>
      <c r="BJ68" s="56">
        <v>2</v>
      </c>
      <c r="BK68" s="56">
        <v>0.3</v>
      </c>
      <c r="BL68" s="56">
        <v>0.5</v>
      </c>
      <c r="BM68" s="56" t="s">
        <v>94</v>
      </c>
      <c r="BN68" s="56">
        <v>0.02</v>
      </c>
      <c r="BO68" s="56">
        <v>0.2</v>
      </c>
      <c r="BP68" s="56">
        <v>4.5999999999999996</v>
      </c>
      <c r="BQ68" s="56">
        <v>1.35</v>
      </c>
    </row>
    <row r="69" spans="1:69" s="28" customFormat="1" x14ac:dyDescent="0.25">
      <c r="A69" s="21" t="s">
        <v>275</v>
      </c>
      <c r="B69" s="21">
        <v>632</v>
      </c>
      <c r="C69" s="21" t="s">
        <v>84</v>
      </c>
      <c r="D69" s="21" t="s">
        <v>257</v>
      </c>
      <c r="E69" s="21" t="s">
        <v>86</v>
      </c>
      <c r="F69" s="71"/>
      <c r="G69" s="56">
        <v>74.47</v>
      </c>
      <c r="H69" s="56">
        <v>11.89</v>
      </c>
      <c r="I69" s="56">
        <v>3.05</v>
      </c>
      <c r="J69" s="56">
        <v>0.64</v>
      </c>
      <c r="K69" s="56">
        <v>0.3</v>
      </c>
      <c r="L69" s="56">
        <v>7.0000000000000007E-2</v>
      </c>
      <c r="M69" s="56">
        <v>3.28</v>
      </c>
      <c r="N69" s="56">
        <v>0.67</v>
      </c>
      <c r="O69" s="56">
        <v>7.0000000000000007E-2</v>
      </c>
      <c r="P69" s="56">
        <v>0.04</v>
      </c>
      <c r="Q69" s="56">
        <v>1.4E-2</v>
      </c>
      <c r="R69" s="56">
        <v>5721</v>
      </c>
      <c r="S69" s="56">
        <v>68</v>
      </c>
      <c r="T69" s="56">
        <v>10</v>
      </c>
      <c r="U69" s="56">
        <v>4.7</v>
      </c>
      <c r="V69" s="56">
        <v>99.84</v>
      </c>
      <c r="W69" s="56">
        <v>3</v>
      </c>
      <c r="X69" s="56">
        <v>10.1</v>
      </c>
      <c r="Y69" s="56">
        <v>6.2</v>
      </c>
      <c r="Z69" s="56">
        <v>14.5</v>
      </c>
      <c r="AA69" s="56">
        <v>3.5</v>
      </c>
      <c r="AB69" s="56">
        <v>15.5</v>
      </c>
      <c r="AC69" s="56">
        <v>117.1</v>
      </c>
      <c r="AD69" s="56">
        <v>2</v>
      </c>
      <c r="AE69" s="56">
        <v>50.7</v>
      </c>
      <c r="AF69" s="56">
        <v>1</v>
      </c>
      <c r="AG69" s="56">
        <v>9.1999999999999993</v>
      </c>
      <c r="AH69" s="56">
        <v>3.6</v>
      </c>
      <c r="AI69" s="56">
        <v>384</v>
      </c>
      <c r="AJ69" s="56">
        <v>1.7</v>
      </c>
      <c r="AK69" s="56">
        <v>136.80000000000001</v>
      </c>
      <c r="AL69" s="56">
        <v>24.3</v>
      </c>
      <c r="AM69" s="56">
        <v>34.1</v>
      </c>
      <c r="AN69" s="56">
        <v>57.2</v>
      </c>
      <c r="AO69" s="56">
        <v>6.84</v>
      </c>
      <c r="AP69" s="56">
        <v>24.6</v>
      </c>
      <c r="AQ69" s="56">
        <v>4.1399999999999997</v>
      </c>
      <c r="AR69" s="56">
        <v>0.7</v>
      </c>
      <c r="AS69" s="56">
        <v>3.74</v>
      </c>
      <c r="AT69" s="56">
        <v>0.56000000000000005</v>
      </c>
      <c r="AU69" s="56">
        <v>3.79</v>
      </c>
      <c r="AV69" s="56">
        <v>0.84</v>
      </c>
      <c r="AW69" s="56">
        <v>2.6</v>
      </c>
      <c r="AX69" s="56">
        <v>0.36</v>
      </c>
      <c r="AY69" s="56">
        <v>2.5</v>
      </c>
      <c r="AZ69" s="56">
        <v>0.39</v>
      </c>
      <c r="BA69" s="56">
        <v>1.64</v>
      </c>
      <c r="BB69" s="56">
        <v>0.44</v>
      </c>
      <c r="BC69" s="56">
        <v>5.8</v>
      </c>
      <c r="BD69" s="56">
        <v>49.9</v>
      </c>
      <c r="BE69" s="56">
        <v>27.3</v>
      </c>
      <c r="BF69" s="56">
        <v>4</v>
      </c>
      <c r="BG69" s="56">
        <v>54.6</v>
      </c>
      <c r="BH69" s="56">
        <v>7.3</v>
      </c>
      <c r="BI69" s="56" t="s">
        <v>89</v>
      </c>
      <c r="BJ69" s="56">
        <v>1</v>
      </c>
      <c r="BK69" s="56">
        <v>0.3</v>
      </c>
      <c r="BL69" s="56">
        <v>0.5</v>
      </c>
      <c r="BM69" s="56">
        <v>0.6</v>
      </c>
      <c r="BN69" s="56">
        <v>0.02</v>
      </c>
      <c r="BO69" s="56">
        <v>0.2</v>
      </c>
      <c r="BP69" s="56">
        <v>2.2000000000000002</v>
      </c>
      <c r="BQ69" s="56">
        <v>1.29</v>
      </c>
    </row>
    <row r="70" spans="1:69" s="28" customFormat="1" x14ac:dyDescent="0.25">
      <c r="A70" s="21" t="s">
        <v>276</v>
      </c>
      <c r="B70" s="21">
        <v>634</v>
      </c>
      <c r="C70" s="21" t="s">
        <v>84</v>
      </c>
      <c r="D70" s="21" t="s">
        <v>257</v>
      </c>
      <c r="E70" s="21" t="s">
        <v>86</v>
      </c>
      <c r="F70" s="71"/>
      <c r="G70" s="56">
        <v>70.98</v>
      </c>
      <c r="H70" s="56">
        <v>11.54</v>
      </c>
      <c r="I70" s="56">
        <v>6.18</v>
      </c>
      <c r="J70" s="56">
        <v>0.74</v>
      </c>
      <c r="K70" s="56">
        <v>0.17</v>
      </c>
      <c r="L70" s="56">
        <v>7.0000000000000007E-2</v>
      </c>
      <c r="M70" s="56">
        <v>3.13</v>
      </c>
      <c r="N70" s="56">
        <v>0.67</v>
      </c>
      <c r="O70" s="56">
        <v>0.1</v>
      </c>
      <c r="P70" s="56">
        <v>0.13</v>
      </c>
      <c r="Q70" s="56">
        <v>1.4E-2</v>
      </c>
      <c r="R70" s="56">
        <v>5011</v>
      </c>
      <c r="S70" s="56">
        <v>57</v>
      </c>
      <c r="T70" s="56">
        <v>11</v>
      </c>
      <c r="U70" s="56">
        <v>5.6</v>
      </c>
      <c r="V70" s="56">
        <v>99.87</v>
      </c>
      <c r="W70" s="56" t="s">
        <v>93</v>
      </c>
      <c r="X70" s="56">
        <v>12.3</v>
      </c>
      <c r="Y70" s="56">
        <v>5.9</v>
      </c>
      <c r="Z70" s="56">
        <v>15.1</v>
      </c>
      <c r="AA70" s="56">
        <v>3.9</v>
      </c>
      <c r="AB70" s="56">
        <v>15.8</v>
      </c>
      <c r="AC70" s="56">
        <v>110.3</v>
      </c>
      <c r="AD70" s="56">
        <v>2</v>
      </c>
      <c r="AE70" s="56">
        <v>42</v>
      </c>
      <c r="AF70" s="56">
        <v>1</v>
      </c>
      <c r="AG70" s="56">
        <v>9.6999999999999993</v>
      </c>
      <c r="AH70" s="56">
        <v>3.8</v>
      </c>
      <c r="AI70" s="56">
        <v>342</v>
      </c>
      <c r="AJ70" s="56">
        <v>1.8</v>
      </c>
      <c r="AK70" s="56">
        <v>149.5</v>
      </c>
      <c r="AL70" s="56">
        <v>24.4</v>
      </c>
      <c r="AM70" s="56">
        <v>31</v>
      </c>
      <c r="AN70" s="56">
        <v>50.9</v>
      </c>
      <c r="AO70" s="56">
        <v>6.05</v>
      </c>
      <c r="AP70" s="56">
        <v>22.3</v>
      </c>
      <c r="AQ70" s="56">
        <v>3.87</v>
      </c>
      <c r="AR70" s="56">
        <v>0.93</v>
      </c>
      <c r="AS70" s="56">
        <v>3.72</v>
      </c>
      <c r="AT70" s="56">
        <v>0.6</v>
      </c>
      <c r="AU70" s="56">
        <v>3.72</v>
      </c>
      <c r="AV70" s="56">
        <v>0.86</v>
      </c>
      <c r="AW70" s="56">
        <v>2.56</v>
      </c>
      <c r="AX70" s="56">
        <v>0.37</v>
      </c>
      <c r="AY70" s="56">
        <v>2.48</v>
      </c>
      <c r="AZ70" s="56">
        <v>0.37</v>
      </c>
      <c r="BA70" s="56">
        <v>1.66</v>
      </c>
      <c r="BB70" s="56">
        <v>0.56000000000000005</v>
      </c>
      <c r="BC70" s="56">
        <v>4.0999999999999996</v>
      </c>
      <c r="BD70" s="56">
        <v>55.7</v>
      </c>
      <c r="BE70" s="56">
        <v>10.3</v>
      </c>
      <c r="BF70" s="56">
        <v>10</v>
      </c>
      <c r="BG70" s="56">
        <v>43.6</v>
      </c>
      <c r="BH70" s="56">
        <v>9.8000000000000007</v>
      </c>
      <c r="BI70" s="56" t="s">
        <v>89</v>
      </c>
      <c r="BJ70" s="56">
        <v>0.8</v>
      </c>
      <c r="BK70" s="56">
        <v>0.2</v>
      </c>
      <c r="BL70" s="56">
        <v>0.3</v>
      </c>
      <c r="BM70" s="56" t="s">
        <v>94</v>
      </c>
      <c r="BN70" s="56">
        <v>0.02</v>
      </c>
      <c r="BO70" s="56">
        <v>0.2</v>
      </c>
      <c r="BP70" s="56">
        <v>2.6</v>
      </c>
      <c r="BQ70" s="56">
        <v>0.92</v>
      </c>
    </row>
    <row r="71" spans="1:69" s="28" customFormat="1" x14ac:dyDescent="0.25">
      <c r="A71" s="21" t="s">
        <v>277</v>
      </c>
      <c r="B71" s="21">
        <v>636</v>
      </c>
      <c r="C71" s="21" t="s">
        <v>84</v>
      </c>
      <c r="D71" s="21" t="s">
        <v>257</v>
      </c>
      <c r="E71" s="21" t="s">
        <v>86</v>
      </c>
      <c r="F71" s="71"/>
      <c r="G71" s="56">
        <v>72.650000000000006</v>
      </c>
      <c r="H71" s="56">
        <v>11.66</v>
      </c>
      <c r="I71" s="56">
        <v>4.7300000000000004</v>
      </c>
      <c r="J71" s="56">
        <v>0.64</v>
      </c>
      <c r="K71" s="56">
        <v>0.15</v>
      </c>
      <c r="L71" s="56">
        <v>7.0000000000000007E-2</v>
      </c>
      <c r="M71" s="56">
        <v>3.18</v>
      </c>
      <c r="N71" s="56">
        <v>0.7</v>
      </c>
      <c r="O71" s="56">
        <v>0.1</v>
      </c>
      <c r="P71" s="56">
        <v>0.09</v>
      </c>
      <c r="Q71" s="56">
        <v>1.6E-2</v>
      </c>
      <c r="R71" s="56">
        <v>4977</v>
      </c>
      <c r="S71" s="56">
        <v>54</v>
      </c>
      <c r="T71" s="56">
        <v>12</v>
      </c>
      <c r="U71" s="56">
        <v>5.3</v>
      </c>
      <c r="V71" s="56">
        <v>99.86</v>
      </c>
      <c r="W71" s="56">
        <v>4</v>
      </c>
      <c r="X71" s="56">
        <v>7.2</v>
      </c>
      <c r="Y71" s="56">
        <v>6</v>
      </c>
      <c r="Z71" s="56">
        <v>15.2</v>
      </c>
      <c r="AA71" s="56">
        <v>4.2</v>
      </c>
      <c r="AB71" s="56">
        <v>15.9</v>
      </c>
      <c r="AC71" s="56">
        <v>111.1</v>
      </c>
      <c r="AD71" s="56">
        <v>2</v>
      </c>
      <c r="AE71" s="56">
        <v>42.6</v>
      </c>
      <c r="AF71" s="56">
        <v>1.2</v>
      </c>
      <c r="AG71" s="56">
        <v>10.6</v>
      </c>
      <c r="AH71" s="56">
        <v>4.3</v>
      </c>
      <c r="AI71" s="56">
        <v>377</v>
      </c>
      <c r="AJ71" s="56">
        <v>1.9</v>
      </c>
      <c r="AK71" s="56">
        <v>157.69999999999999</v>
      </c>
      <c r="AL71" s="56">
        <v>24.4</v>
      </c>
      <c r="AM71" s="56">
        <v>31.4</v>
      </c>
      <c r="AN71" s="56">
        <v>51.8</v>
      </c>
      <c r="AO71" s="56">
        <v>6.12</v>
      </c>
      <c r="AP71" s="56">
        <v>22.4</v>
      </c>
      <c r="AQ71" s="56">
        <v>3.74</v>
      </c>
      <c r="AR71" s="56">
        <v>0.98</v>
      </c>
      <c r="AS71" s="56">
        <v>3.58</v>
      </c>
      <c r="AT71" s="56">
        <v>0.56000000000000005</v>
      </c>
      <c r="AU71" s="56">
        <v>3.78</v>
      </c>
      <c r="AV71" s="56">
        <v>0.81</v>
      </c>
      <c r="AW71" s="56">
        <v>2.74</v>
      </c>
      <c r="AX71" s="56">
        <v>0.37</v>
      </c>
      <c r="AY71" s="56">
        <v>2.57</v>
      </c>
      <c r="AZ71" s="56">
        <v>0.41</v>
      </c>
      <c r="BA71" s="56">
        <v>1.89</v>
      </c>
      <c r="BB71" s="56">
        <v>0.5</v>
      </c>
      <c r="BC71" s="56">
        <v>6</v>
      </c>
      <c r="BD71" s="56">
        <v>52.3</v>
      </c>
      <c r="BE71" s="56">
        <v>15.2</v>
      </c>
      <c r="BF71" s="56">
        <v>5</v>
      </c>
      <c r="BG71" s="56">
        <v>42.8</v>
      </c>
      <c r="BH71" s="56">
        <v>4.9000000000000004</v>
      </c>
      <c r="BI71" s="56" t="s">
        <v>89</v>
      </c>
      <c r="BJ71" s="56">
        <v>0.9</v>
      </c>
      <c r="BK71" s="56">
        <v>0.2</v>
      </c>
      <c r="BL71" s="56">
        <v>0.4</v>
      </c>
      <c r="BM71" s="56" t="s">
        <v>94</v>
      </c>
      <c r="BN71" s="56">
        <v>0.02</v>
      </c>
      <c r="BO71" s="56">
        <v>0.1</v>
      </c>
      <c r="BP71" s="56">
        <v>2.4</v>
      </c>
      <c r="BQ71" s="56">
        <v>1.33</v>
      </c>
    </row>
    <row r="72" spans="1:69" s="28" customFormat="1" x14ac:dyDescent="0.25">
      <c r="A72" s="21" t="s">
        <v>278</v>
      </c>
      <c r="B72" s="21">
        <v>638</v>
      </c>
      <c r="C72" s="21" t="s">
        <v>84</v>
      </c>
      <c r="D72" s="21" t="s">
        <v>257</v>
      </c>
      <c r="E72" s="21" t="s">
        <v>86</v>
      </c>
      <c r="F72" s="71"/>
      <c r="G72" s="56">
        <v>73.900000000000006</v>
      </c>
      <c r="H72" s="56">
        <v>13.12</v>
      </c>
      <c r="I72" s="56">
        <v>2.82</v>
      </c>
      <c r="J72" s="56">
        <v>0.5</v>
      </c>
      <c r="K72" s="56">
        <v>0.08</v>
      </c>
      <c r="L72" s="56">
        <v>0.08</v>
      </c>
      <c r="M72" s="56">
        <v>3.59</v>
      </c>
      <c r="N72" s="56">
        <v>0.78</v>
      </c>
      <c r="O72" s="56">
        <v>0.05</v>
      </c>
      <c r="P72" s="56">
        <v>0.03</v>
      </c>
      <c r="Q72" s="56">
        <v>1.7999999999999999E-2</v>
      </c>
      <c r="R72" s="56">
        <v>5472</v>
      </c>
      <c r="S72" s="56">
        <v>66</v>
      </c>
      <c r="T72" s="56">
        <v>11</v>
      </c>
      <c r="U72" s="56">
        <v>4.3</v>
      </c>
      <c r="V72" s="56">
        <v>99.85</v>
      </c>
      <c r="W72" s="56" t="s">
        <v>93</v>
      </c>
      <c r="X72" s="56">
        <v>10.199999999999999</v>
      </c>
      <c r="Y72" s="56">
        <v>7</v>
      </c>
      <c r="Z72" s="56">
        <v>18.5</v>
      </c>
      <c r="AA72" s="56">
        <v>4.5999999999999996</v>
      </c>
      <c r="AB72" s="56">
        <v>18</v>
      </c>
      <c r="AC72" s="56">
        <v>126.3</v>
      </c>
      <c r="AD72" s="56">
        <v>2</v>
      </c>
      <c r="AE72" s="56">
        <v>42.2</v>
      </c>
      <c r="AF72" s="56">
        <v>1.1000000000000001</v>
      </c>
      <c r="AG72" s="56">
        <v>11</v>
      </c>
      <c r="AH72" s="56">
        <v>4.3</v>
      </c>
      <c r="AI72" s="56">
        <v>414</v>
      </c>
      <c r="AJ72" s="56">
        <v>1.9</v>
      </c>
      <c r="AK72" s="56">
        <v>165.6</v>
      </c>
      <c r="AL72" s="56">
        <v>24.9</v>
      </c>
      <c r="AM72" s="56">
        <v>38.4</v>
      </c>
      <c r="AN72" s="56">
        <v>62.4</v>
      </c>
      <c r="AO72" s="56">
        <v>7.13</v>
      </c>
      <c r="AP72" s="56">
        <v>25.2</v>
      </c>
      <c r="AQ72" s="56">
        <v>3.85</v>
      </c>
      <c r="AR72" s="56">
        <v>0.86</v>
      </c>
      <c r="AS72" s="56">
        <v>3.39</v>
      </c>
      <c r="AT72" s="56">
        <v>0.51</v>
      </c>
      <c r="AU72" s="56">
        <v>3.61</v>
      </c>
      <c r="AV72" s="56">
        <v>0.85</v>
      </c>
      <c r="AW72" s="56">
        <v>2.78</v>
      </c>
      <c r="AX72" s="56">
        <v>0.43</v>
      </c>
      <c r="AY72" s="56">
        <v>2.86</v>
      </c>
      <c r="AZ72" s="56">
        <v>0.41</v>
      </c>
      <c r="BA72" s="56">
        <v>1.41</v>
      </c>
      <c r="BB72" s="56">
        <v>0.56999999999999995</v>
      </c>
      <c r="BC72" s="56">
        <v>4.8</v>
      </c>
      <c r="BD72" s="56">
        <v>48.9</v>
      </c>
      <c r="BE72" s="56">
        <v>13.8</v>
      </c>
      <c r="BF72" s="56">
        <v>3</v>
      </c>
      <c r="BG72" s="56">
        <v>46.2</v>
      </c>
      <c r="BH72" s="56">
        <v>7.8</v>
      </c>
      <c r="BI72" s="56" t="s">
        <v>89</v>
      </c>
      <c r="BJ72" s="56">
        <v>0.9</v>
      </c>
      <c r="BK72" s="56">
        <v>0.3</v>
      </c>
      <c r="BL72" s="56">
        <v>0.3</v>
      </c>
      <c r="BM72" s="56" t="s">
        <v>94</v>
      </c>
      <c r="BN72" s="56">
        <v>0.02</v>
      </c>
      <c r="BO72" s="56">
        <v>0.1</v>
      </c>
      <c r="BP72" s="56">
        <v>2.7</v>
      </c>
      <c r="BQ72" s="56">
        <v>1.21</v>
      </c>
    </row>
    <row r="73" spans="1:69" s="28" customFormat="1" x14ac:dyDescent="0.25">
      <c r="A73" s="21" t="s">
        <v>279</v>
      </c>
      <c r="B73" s="21">
        <v>640</v>
      </c>
      <c r="C73" s="21" t="s">
        <v>84</v>
      </c>
      <c r="D73" s="21" t="s">
        <v>257</v>
      </c>
      <c r="E73" s="21" t="s">
        <v>86</v>
      </c>
      <c r="F73" s="71"/>
      <c r="G73" s="56">
        <v>73.36</v>
      </c>
      <c r="H73" s="56">
        <v>14.1</v>
      </c>
      <c r="I73" s="56">
        <v>2.13</v>
      </c>
      <c r="J73" s="56">
        <v>0.48</v>
      </c>
      <c r="K73" s="56">
        <v>0.04</v>
      </c>
      <c r="L73" s="56">
        <v>0.09</v>
      </c>
      <c r="M73" s="56">
        <v>3.86</v>
      </c>
      <c r="N73" s="56">
        <v>0.83</v>
      </c>
      <c r="O73" s="56">
        <v>0.03</v>
      </c>
      <c r="P73" s="56">
        <v>0.01</v>
      </c>
      <c r="Q73" s="56">
        <v>1.7999999999999999E-2</v>
      </c>
      <c r="R73" s="56">
        <v>5769</v>
      </c>
      <c r="S73" s="56">
        <v>51</v>
      </c>
      <c r="T73" s="56">
        <v>11</v>
      </c>
      <c r="U73" s="56">
        <v>4.2</v>
      </c>
      <c r="V73" s="56">
        <v>99.86</v>
      </c>
      <c r="W73" s="56">
        <v>2</v>
      </c>
      <c r="X73" s="56">
        <v>6.8</v>
      </c>
      <c r="Y73" s="56">
        <v>7.7</v>
      </c>
      <c r="Z73" s="56">
        <v>17.899999999999999</v>
      </c>
      <c r="AA73" s="56">
        <v>4.5999999999999996</v>
      </c>
      <c r="AB73" s="56">
        <v>18.899999999999999</v>
      </c>
      <c r="AC73" s="56">
        <v>133</v>
      </c>
      <c r="AD73" s="56">
        <v>2</v>
      </c>
      <c r="AE73" s="56">
        <v>41.9</v>
      </c>
      <c r="AF73" s="56">
        <v>1.1000000000000001</v>
      </c>
      <c r="AG73" s="56">
        <v>12.2</v>
      </c>
      <c r="AH73" s="56">
        <v>4.4000000000000004</v>
      </c>
      <c r="AI73" s="56">
        <v>406</v>
      </c>
      <c r="AJ73" s="56">
        <v>1.7</v>
      </c>
      <c r="AK73" s="56">
        <v>172.4</v>
      </c>
      <c r="AL73" s="56">
        <v>21.2</v>
      </c>
      <c r="AM73" s="56">
        <v>35.1</v>
      </c>
      <c r="AN73" s="56">
        <v>53.1</v>
      </c>
      <c r="AO73" s="56">
        <v>5.85</v>
      </c>
      <c r="AP73" s="56">
        <v>19.8</v>
      </c>
      <c r="AQ73" s="56">
        <v>2.94</v>
      </c>
      <c r="AR73" s="56">
        <v>0.67</v>
      </c>
      <c r="AS73" s="56">
        <v>2.36</v>
      </c>
      <c r="AT73" s="56">
        <v>0.42</v>
      </c>
      <c r="AU73" s="56">
        <v>3.17</v>
      </c>
      <c r="AV73" s="56">
        <v>0.77</v>
      </c>
      <c r="AW73" s="56">
        <v>2.66</v>
      </c>
      <c r="AX73" s="56">
        <v>0.38</v>
      </c>
      <c r="AY73" s="56">
        <v>2.61</v>
      </c>
      <c r="AZ73" s="56">
        <v>0.42</v>
      </c>
      <c r="BA73" s="56">
        <v>1.38</v>
      </c>
      <c r="BB73" s="56">
        <v>0.3</v>
      </c>
      <c r="BC73" s="56">
        <v>5.2</v>
      </c>
      <c r="BD73" s="56">
        <v>35.1</v>
      </c>
      <c r="BE73" s="56">
        <v>10.6</v>
      </c>
      <c r="BF73" s="56">
        <v>3</v>
      </c>
      <c r="BG73" s="56">
        <v>41.5</v>
      </c>
      <c r="BH73" s="56">
        <v>7.4</v>
      </c>
      <c r="BI73" s="56" t="s">
        <v>89</v>
      </c>
      <c r="BJ73" s="56">
        <v>0.3</v>
      </c>
      <c r="BK73" s="56">
        <v>0.2</v>
      </c>
      <c r="BL73" s="56">
        <v>0.3</v>
      </c>
      <c r="BM73" s="56" t="s">
        <v>94</v>
      </c>
      <c r="BN73" s="56">
        <v>0.01</v>
      </c>
      <c r="BO73" s="56" t="s">
        <v>89</v>
      </c>
      <c r="BP73" s="56">
        <v>1.2</v>
      </c>
      <c r="BQ73" s="56">
        <v>1.23</v>
      </c>
    </row>
    <row r="74" spans="1:69" s="28" customFormat="1" x14ac:dyDescent="0.25">
      <c r="A74" s="21" t="s">
        <v>280</v>
      </c>
      <c r="B74" s="21">
        <v>642</v>
      </c>
      <c r="C74" s="21" t="s">
        <v>84</v>
      </c>
      <c r="D74" s="21" t="s">
        <v>257</v>
      </c>
      <c r="E74" s="21" t="s">
        <v>86</v>
      </c>
      <c r="F74" s="71"/>
      <c r="G74" s="56">
        <v>73.11</v>
      </c>
      <c r="H74" s="56">
        <v>11.69</v>
      </c>
      <c r="I74" s="56">
        <v>4.32</v>
      </c>
      <c r="J74" s="56">
        <v>0.64</v>
      </c>
      <c r="K74" s="56">
        <v>0.37</v>
      </c>
      <c r="L74" s="56">
        <v>0.08</v>
      </c>
      <c r="M74" s="56">
        <v>3.22</v>
      </c>
      <c r="N74" s="56">
        <v>0.66</v>
      </c>
      <c r="O74" s="56">
        <v>0.23</v>
      </c>
      <c r="P74" s="56">
        <v>7.0000000000000007E-2</v>
      </c>
      <c r="Q74" s="56">
        <v>1.6E-2</v>
      </c>
      <c r="R74" s="56">
        <v>4576</v>
      </c>
      <c r="S74" s="56">
        <v>57</v>
      </c>
      <c r="T74" s="56">
        <v>11</v>
      </c>
      <c r="U74" s="56">
        <v>4.9000000000000004</v>
      </c>
      <c r="V74" s="56">
        <v>99.86</v>
      </c>
      <c r="W74" s="56">
        <v>3</v>
      </c>
      <c r="X74" s="56">
        <v>10.199999999999999</v>
      </c>
      <c r="Y74" s="56">
        <v>6.2</v>
      </c>
      <c r="Z74" s="56">
        <v>13.9</v>
      </c>
      <c r="AA74" s="56">
        <v>3.9</v>
      </c>
      <c r="AB74" s="56">
        <v>15.1</v>
      </c>
      <c r="AC74" s="56">
        <v>112.1</v>
      </c>
      <c r="AD74" s="56">
        <v>2</v>
      </c>
      <c r="AE74" s="56">
        <v>51.3</v>
      </c>
      <c r="AF74" s="56">
        <v>1</v>
      </c>
      <c r="AG74" s="56">
        <v>9.9</v>
      </c>
      <c r="AH74" s="56">
        <v>4</v>
      </c>
      <c r="AI74" s="56">
        <v>365</v>
      </c>
      <c r="AJ74" s="56">
        <v>1.6</v>
      </c>
      <c r="AK74" s="56">
        <v>145.6</v>
      </c>
      <c r="AL74" s="56">
        <v>26.1</v>
      </c>
      <c r="AM74" s="56">
        <v>33.4</v>
      </c>
      <c r="AN74" s="56">
        <v>56.2</v>
      </c>
      <c r="AO74" s="56">
        <v>6.78</v>
      </c>
      <c r="AP74" s="56">
        <v>25.2</v>
      </c>
      <c r="AQ74" s="56">
        <v>4.82</v>
      </c>
      <c r="AR74" s="56">
        <v>1.19</v>
      </c>
      <c r="AS74" s="56">
        <v>4.83</v>
      </c>
      <c r="AT74" s="56">
        <v>0.71</v>
      </c>
      <c r="AU74" s="56">
        <v>4.32</v>
      </c>
      <c r="AV74" s="56">
        <v>0.88</v>
      </c>
      <c r="AW74" s="56">
        <v>2.74</v>
      </c>
      <c r="AX74" s="56">
        <v>0.38</v>
      </c>
      <c r="AY74" s="56">
        <v>2.5299999999999998</v>
      </c>
      <c r="AZ74" s="56">
        <v>0.38</v>
      </c>
      <c r="BA74" s="56">
        <v>1.53</v>
      </c>
      <c r="BB74" s="56">
        <v>0.7</v>
      </c>
      <c r="BC74" s="56">
        <v>4.8</v>
      </c>
      <c r="BD74" s="56">
        <v>58.5</v>
      </c>
      <c r="BE74" s="56">
        <v>12.1</v>
      </c>
      <c r="BF74" s="56">
        <v>5</v>
      </c>
      <c r="BG74" s="56">
        <v>43</v>
      </c>
      <c r="BH74" s="56">
        <v>9.9</v>
      </c>
      <c r="BI74" s="56" t="s">
        <v>89</v>
      </c>
      <c r="BJ74" s="56">
        <v>0.9</v>
      </c>
      <c r="BK74" s="56">
        <v>0.2</v>
      </c>
      <c r="BL74" s="56">
        <v>0.3</v>
      </c>
      <c r="BM74" s="56" t="s">
        <v>94</v>
      </c>
      <c r="BN74" s="56">
        <v>0.01</v>
      </c>
      <c r="BO74" s="56">
        <v>0.1</v>
      </c>
      <c r="BP74" s="56">
        <v>2.7</v>
      </c>
      <c r="BQ74" s="56">
        <v>1.1299999999999999</v>
      </c>
    </row>
    <row r="75" spans="1:69" s="28" customFormat="1" x14ac:dyDescent="0.25">
      <c r="A75" s="21" t="s">
        <v>281</v>
      </c>
      <c r="B75" s="21">
        <v>644</v>
      </c>
      <c r="C75" s="21" t="s">
        <v>84</v>
      </c>
      <c r="D75" s="21" t="s">
        <v>257</v>
      </c>
      <c r="E75" s="21" t="s">
        <v>86</v>
      </c>
      <c r="F75" s="71"/>
      <c r="G75" s="56">
        <v>71.25</v>
      </c>
      <c r="H75" s="56">
        <v>10.34</v>
      </c>
      <c r="I75" s="56">
        <v>6.65</v>
      </c>
      <c r="J75" s="56">
        <v>0.89</v>
      </c>
      <c r="K75" s="56">
        <v>0.35</v>
      </c>
      <c r="L75" s="56">
        <v>7.0000000000000007E-2</v>
      </c>
      <c r="M75" s="56">
        <v>2.84</v>
      </c>
      <c r="N75" s="56">
        <v>0.59</v>
      </c>
      <c r="O75" s="56">
        <v>0.23</v>
      </c>
      <c r="P75" s="56">
        <v>0.15</v>
      </c>
      <c r="Q75" s="56">
        <v>1.4E-2</v>
      </c>
      <c r="R75" s="56">
        <v>4127</v>
      </c>
      <c r="S75" s="56">
        <v>50</v>
      </c>
      <c r="T75" s="56">
        <v>12</v>
      </c>
      <c r="U75" s="56">
        <v>6</v>
      </c>
      <c r="V75" s="56">
        <v>99.86</v>
      </c>
      <c r="W75" s="56">
        <v>2</v>
      </c>
      <c r="X75" s="56">
        <v>8.6</v>
      </c>
      <c r="Y75" s="56">
        <v>5.6</v>
      </c>
      <c r="Z75" s="56">
        <v>12.1</v>
      </c>
      <c r="AA75" s="56">
        <v>3.3</v>
      </c>
      <c r="AB75" s="56">
        <v>13.1</v>
      </c>
      <c r="AC75" s="56">
        <v>97.1</v>
      </c>
      <c r="AD75" s="56">
        <v>1</v>
      </c>
      <c r="AE75" s="56">
        <v>42.7</v>
      </c>
      <c r="AF75" s="56">
        <v>0.8</v>
      </c>
      <c r="AG75" s="56">
        <v>8.6999999999999993</v>
      </c>
      <c r="AH75" s="56">
        <v>3.9</v>
      </c>
      <c r="AI75" s="56">
        <v>335</v>
      </c>
      <c r="AJ75" s="56">
        <v>1.2</v>
      </c>
      <c r="AK75" s="56">
        <v>130.4</v>
      </c>
      <c r="AL75" s="56">
        <v>23.9</v>
      </c>
      <c r="AM75" s="56">
        <v>35.1</v>
      </c>
      <c r="AN75" s="56">
        <v>68.3</v>
      </c>
      <c r="AO75" s="56">
        <v>9.1300000000000008</v>
      </c>
      <c r="AP75" s="56">
        <v>35.9</v>
      </c>
      <c r="AQ75" s="56">
        <v>7.03</v>
      </c>
      <c r="AR75" s="56">
        <v>1.48</v>
      </c>
      <c r="AS75" s="56">
        <v>5.78</v>
      </c>
      <c r="AT75" s="56">
        <v>0.76</v>
      </c>
      <c r="AU75" s="56">
        <v>4.4400000000000004</v>
      </c>
      <c r="AV75" s="56">
        <v>0.83</v>
      </c>
      <c r="AW75" s="56">
        <v>2.2799999999999998</v>
      </c>
      <c r="AX75" s="56">
        <v>0.36</v>
      </c>
      <c r="AY75" s="56">
        <v>2.2400000000000002</v>
      </c>
      <c r="AZ75" s="56">
        <v>0.33</v>
      </c>
      <c r="BA75" s="56">
        <v>1.78</v>
      </c>
      <c r="BB75" s="56">
        <v>0.82</v>
      </c>
      <c r="BC75" s="56">
        <v>4.0999999999999996</v>
      </c>
      <c r="BD75" s="56">
        <v>69.2</v>
      </c>
      <c r="BE75" s="56">
        <v>27.4</v>
      </c>
      <c r="BF75" s="56">
        <v>8</v>
      </c>
      <c r="BG75" s="56">
        <v>40.5</v>
      </c>
      <c r="BH75" s="56">
        <v>8.3000000000000007</v>
      </c>
      <c r="BI75" s="56" t="s">
        <v>89</v>
      </c>
      <c r="BJ75" s="56">
        <v>3.2</v>
      </c>
      <c r="BK75" s="56">
        <v>0.3</v>
      </c>
      <c r="BL75" s="56">
        <v>0.5</v>
      </c>
      <c r="BM75" s="56" t="s">
        <v>94</v>
      </c>
      <c r="BN75" s="56">
        <v>0.03</v>
      </c>
      <c r="BO75" s="56">
        <v>0.1</v>
      </c>
      <c r="BP75" s="56">
        <v>4.3</v>
      </c>
      <c r="BQ75" s="56">
        <v>1.06</v>
      </c>
    </row>
    <row r="76" spans="1:69" s="28" customFormat="1" x14ac:dyDescent="0.25">
      <c r="A76" s="21" t="s">
        <v>282</v>
      </c>
      <c r="B76" s="21">
        <v>646</v>
      </c>
      <c r="C76" s="21" t="s">
        <v>84</v>
      </c>
      <c r="D76" s="21" t="s">
        <v>257</v>
      </c>
      <c r="E76" s="21" t="s">
        <v>86</v>
      </c>
      <c r="F76" s="71"/>
      <c r="G76" s="56">
        <v>74.94</v>
      </c>
      <c r="H76" s="56">
        <v>12.75</v>
      </c>
      <c r="I76" s="56">
        <v>2.79</v>
      </c>
      <c r="J76" s="56">
        <v>0.49</v>
      </c>
      <c r="K76" s="56">
        <v>7.0000000000000007E-2</v>
      </c>
      <c r="L76" s="56">
        <v>0.08</v>
      </c>
      <c r="M76" s="56">
        <v>3.48</v>
      </c>
      <c r="N76" s="56">
        <v>0.74</v>
      </c>
      <c r="O76" s="56">
        <v>0.05</v>
      </c>
      <c r="P76" s="56">
        <v>0.02</v>
      </c>
      <c r="Q76" s="56">
        <v>1.7000000000000001E-2</v>
      </c>
      <c r="R76" s="56">
        <v>4949</v>
      </c>
      <c r="S76" s="56">
        <v>87</v>
      </c>
      <c r="T76" s="56">
        <v>11</v>
      </c>
      <c r="U76" s="56">
        <v>3.9</v>
      </c>
      <c r="V76" s="56">
        <v>99.85</v>
      </c>
      <c r="W76" s="56">
        <v>2</v>
      </c>
      <c r="X76" s="56">
        <v>12.4</v>
      </c>
      <c r="Y76" s="56">
        <v>7.4</v>
      </c>
      <c r="Z76" s="56">
        <v>16.100000000000001</v>
      </c>
      <c r="AA76" s="56">
        <v>4.3</v>
      </c>
      <c r="AB76" s="56">
        <v>17.100000000000001</v>
      </c>
      <c r="AC76" s="56">
        <v>122.3</v>
      </c>
      <c r="AD76" s="56">
        <v>2</v>
      </c>
      <c r="AE76" s="56">
        <v>38.6</v>
      </c>
      <c r="AF76" s="56">
        <v>1.1000000000000001</v>
      </c>
      <c r="AG76" s="56">
        <v>10.4</v>
      </c>
      <c r="AH76" s="56">
        <v>4.4000000000000004</v>
      </c>
      <c r="AI76" s="56">
        <v>413</v>
      </c>
      <c r="AJ76" s="56">
        <v>1.6</v>
      </c>
      <c r="AK76" s="56">
        <v>154.6</v>
      </c>
      <c r="AL76" s="56">
        <v>23.8</v>
      </c>
      <c r="AM76" s="56">
        <v>34.9</v>
      </c>
      <c r="AN76" s="56">
        <v>54.9</v>
      </c>
      <c r="AO76" s="56">
        <v>6.32</v>
      </c>
      <c r="AP76" s="56">
        <v>22.3</v>
      </c>
      <c r="AQ76" s="56">
        <v>3.47</v>
      </c>
      <c r="AR76" s="56">
        <v>0.7</v>
      </c>
      <c r="AS76" s="56">
        <v>3.12</v>
      </c>
      <c r="AT76" s="56">
        <v>0.53</v>
      </c>
      <c r="AU76" s="56">
        <v>3.51</v>
      </c>
      <c r="AV76" s="56">
        <v>0.85</v>
      </c>
      <c r="AW76" s="56">
        <v>2.74</v>
      </c>
      <c r="AX76" s="56">
        <v>0.38</v>
      </c>
      <c r="AY76" s="56">
        <v>2.67</v>
      </c>
      <c r="AZ76" s="56">
        <v>0.42</v>
      </c>
      <c r="BA76" s="56">
        <v>1.22</v>
      </c>
      <c r="BB76" s="56">
        <v>0.71</v>
      </c>
      <c r="BC76" s="56">
        <v>5.5</v>
      </c>
      <c r="BD76" s="56">
        <v>52.5</v>
      </c>
      <c r="BE76" s="56">
        <v>31.2</v>
      </c>
      <c r="BF76" s="56">
        <v>2</v>
      </c>
      <c r="BG76" s="56">
        <v>74.099999999999994</v>
      </c>
      <c r="BH76" s="56">
        <v>11.5</v>
      </c>
      <c r="BI76" s="56" t="s">
        <v>89</v>
      </c>
      <c r="BJ76" s="56">
        <v>0.8</v>
      </c>
      <c r="BK76" s="56">
        <v>0.3</v>
      </c>
      <c r="BL76" s="56">
        <v>0.4</v>
      </c>
      <c r="BM76" s="56" t="s">
        <v>94</v>
      </c>
      <c r="BN76" s="56">
        <v>0.02</v>
      </c>
      <c r="BO76" s="56">
        <v>0.1</v>
      </c>
      <c r="BP76" s="56">
        <v>3.1</v>
      </c>
      <c r="BQ76" s="56">
        <v>1.07</v>
      </c>
    </row>
    <row r="77" spans="1:69" s="28" customFormat="1" x14ac:dyDescent="0.25">
      <c r="A77" s="21" t="s">
        <v>283</v>
      </c>
      <c r="B77" s="21">
        <v>648</v>
      </c>
      <c r="C77" s="21" t="s">
        <v>84</v>
      </c>
      <c r="D77" s="21" t="s">
        <v>257</v>
      </c>
      <c r="E77" s="21" t="s">
        <v>86</v>
      </c>
      <c r="F77" s="71"/>
      <c r="G77" s="56">
        <v>70.67</v>
      </c>
      <c r="H77" s="56">
        <v>15.12</v>
      </c>
      <c r="I77" s="56">
        <v>3.06</v>
      </c>
      <c r="J77" s="56">
        <v>0.55000000000000004</v>
      </c>
      <c r="K77" s="56">
        <v>0.15</v>
      </c>
      <c r="L77" s="56">
        <v>0.1</v>
      </c>
      <c r="M77" s="56">
        <v>4.1500000000000004</v>
      </c>
      <c r="N77" s="56">
        <v>0.88</v>
      </c>
      <c r="O77" s="56">
        <v>0.11</v>
      </c>
      <c r="P77" s="56">
        <v>0.03</v>
      </c>
      <c r="Q77" s="56">
        <v>0.02</v>
      </c>
      <c r="R77" s="56">
        <v>5478</v>
      </c>
      <c r="S77" s="56">
        <v>60</v>
      </c>
      <c r="T77" s="56">
        <v>12</v>
      </c>
      <c r="U77" s="56">
        <v>4.4000000000000004</v>
      </c>
      <c r="V77" s="56">
        <v>99.84</v>
      </c>
      <c r="W77" s="56" t="s">
        <v>93</v>
      </c>
      <c r="X77" s="56">
        <v>13.9</v>
      </c>
      <c r="Y77" s="56">
        <v>9.3000000000000007</v>
      </c>
      <c r="Z77" s="56">
        <v>20.5</v>
      </c>
      <c r="AA77" s="56">
        <v>4.9000000000000004</v>
      </c>
      <c r="AB77" s="56">
        <v>20.8</v>
      </c>
      <c r="AC77" s="56">
        <v>146.69999999999999</v>
      </c>
      <c r="AD77" s="56">
        <v>3</v>
      </c>
      <c r="AE77" s="56">
        <v>50.6</v>
      </c>
      <c r="AF77" s="56">
        <v>1.3</v>
      </c>
      <c r="AG77" s="56">
        <v>12.7</v>
      </c>
      <c r="AH77" s="56">
        <v>5.2</v>
      </c>
      <c r="AI77" s="56">
        <v>415</v>
      </c>
      <c r="AJ77" s="56">
        <v>2.1</v>
      </c>
      <c r="AK77" s="56">
        <v>191.7</v>
      </c>
      <c r="AL77" s="56">
        <v>27.9</v>
      </c>
      <c r="AM77" s="56">
        <v>48.1</v>
      </c>
      <c r="AN77" s="56">
        <v>79.5</v>
      </c>
      <c r="AO77" s="56">
        <v>9.24</v>
      </c>
      <c r="AP77" s="56">
        <v>31.6</v>
      </c>
      <c r="AQ77" s="56">
        <v>5.37</v>
      </c>
      <c r="AR77" s="56">
        <v>1.1100000000000001</v>
      </c>
      <c r="AS77" s="56">
        <v>4.32</v>
      </c>
      <c r="AT77" s="56">
        <v>0.66</v>
      </c>
      <c r="AU77" s="56">
        <v>4.26</v>
      </c>
      <c r="AV77" s="56">
        <v>1.02</v>
      </c>
      <c r="AW77" s="56">
        <v>3.12</v>
      </c>
      <c r="AX77" s="56">
        <v>0.48</v>
      </c>
      <c r="AY77" s="56">
        <v>3.22</v>
      </c>
      <c r="AZ77" s="56">
        <v>0.49</v>
      </c>
      <c r="BA77" s="56">
        <v>1.5</v>
      </c>
      <c r="BB77" s="56">
        <v>0.62</v>
      </c>
      <c r="BC77" s="56">
        <v>5.4</v>
      </c>
      <c r="BD77" s="56">
        <v>49.9</v>
      </c>
      <c r="BE77" s="56">
        <v>11</v>
      </c>
      <c r="BF77" s="56">
        <v>2</v>
      </c>
      <c r="BG77" s="56">
        <v>61.1</v>
      </c>
      <c r="BH77" s="56">
        <v>15.3</v>
      </c>
      <c r="BI77" s="56" t="s">
        <v>89</v>
      </c>
      <c r="BJ77" s="56">
        <v>1.5</v>
      </c>
      <c r="BK77" s="56">
        <v>0.2</v>
      </c>
      <c r="BL77" s="56">
        <v>0.4</v>
      </c>
      <c r="BM77" s="56" t="s">
        <v>94</v>
      </c>
      <c r="BN77" s="56">
        <v>0.03</v>
      </c>
      <c r="BO77" s="56">
        <v>0.2</v>
      </c>
      <c r="BP77" s="56">
        <v>2.6</v>
      </c>
      <c r="BQ77" s="56">
        <v>1.29</v>
      </c>
    </row>
    <row r="78" spans="1:69" s="28" customFormat="1" x14ac:dyDescent="0.25">
      <c r="A78" s="21" t="s">
        <v>284</v>
      </c>
      <c r="B78" s="21">
        <v>649.79999999999995</v>
      </c>
      <c r="C78" s="21" t="s">
        <v>285</v>
      </c>
      <c r="D78" s="21" t="s">
        <v>257</v>
      </c>
      <c r="E78" s="21" t="s">
        <v>86</v>
      </c>
      <c r="F78" s="72"/>
      <c r="G78" s="56">
        <v>71.98</v>
      </c>
      <c r="H78" s="56">
        <v>14.24</v>
      </c>
      <c r="I78" s="56">
        <v>2.93</v>
      </c>
      <c r="J78" s="56">
        <v>0.49</v>
      </c>
      <c r="K78" s="56">
        <v>0.16</v>
      </c>
      <c r="L78" s="56">
        <v>0.09</v>
      </c>
      <c r="M78" s="56">
        <v>3.92</v>
      </c>
      <c r="N78" s="56">
        <v>0.81</v>
      </c>
      <c r="O78" s="56">
        <v>0.12</v>
      </c>
      <c r="P78" s="56">
        <v>0.01</v>
      </c>
      <c r="Q78" s="56">
        <v>0.02</v>
      </c>
      <c r="R78" s="56">
        <v>5090</v>
      </c>
      <c r="S78" s="56">
        <v>74</v>
      </c>
      <c r="T78" s="56">
        <v>11</v>
      </c>
      <c r="U78" s="56">
        <v>4.5</v>
      </c>
      <c r="V78" s="56">
        <v>99.83</v>
      </c>
      <c r="W78" s="56">
        <v>4</v>
      </c>
      <c r="X78" s="56">
        <v>15.8</v>
      </c>
      <c r="Y78" s="56">
        <v>8</v>
      </c>
      <c r="Z78" s="56">
        <v>18.399999999999999</v>
      </c>
      <c r="AA78" s="56">
        <v>4.5</v>
      </c>
      <c r="AB78" s="56">
        <v>19.7</v>
      </c>
      <c r="AC78" s="56">
        <v>138.1</v>
      </c>
      <c r="AD78" s="56">
        <v>2</v>
      </c>
      <c r="AE78" s="56">
        <v>48.9</v>
      </c>
      <c r="AF78" s="56">
        <v>1.2</v>
      </c>
      <c r="AG78" s="56">
        <v>12.1</v>
      </c>
      <c r="AH78" s="56">
        <v>5.0999999999999996</v>
      </c>
      <c r="AI78" s="56">
        <v>418</v>
      </c>
      <c r="AJ78" s="56">
        <v>2.1</v>
      </c>
      <c r="AK78" s="56">
        <v>174.9</v>
      </c>
      <c r="AL78" s="56">
        <v>29.8</v>
      </c>
      <c r="AM78" s="56">
        <v>51.6</v>
      </c>
      <c r="AN78" s="56">
        <v>96.4</v>
      </c>
      <c r="AO78" s="56">
        <v>12.13</v>
      </c>
      <c r="AP78" s="56">
        <v>45.4</v>
      </c>
      <c r="AQ78" s="56">
        <v>7.69</v>
      </c>
      <c r="AR78" s="56">
        <v>1.64</v>
      </c>
      <c r="AS78" s="56">
        <v>5.54</v>
      </c>
      <c r="AT78" s="56">
        <v>0.78</v>
      </c>
      <c r="AU78" s="56">
        <v>4.88</v>
      </c>
      <c r="AV78" s="56">
        <v>1.05</v>
      </c>
      <c r="AW78" s="56">
        <v>3.28</v>
      </c>
      <c r="AX78" s="56">
        <v>0.47</v>
      </c>
      <c r="AY78" s="56">
        <v>3.03</v>
      </c>
      <c r="AZ78" s="56">
        <v>0.45</v>
      </c>
      <c r="BA78" s="56">
        <v>1.55</v>
      </c>
      <c r="BB78" s="56">
        <v>0.85</v>
      </c>
      <c r="BC78" s="56">
        <v>6.3</v>
      </c>
      <c r="BD78" s="56">
        <v>59.5</v>
      </c>
      <c r="BE78" s="56">
        <v>35.9</v>
      </c>
      <c r="BF78" s="56">
        <v>3</v>
      </c>
      <c r="BG78" s="56">
        <v>74.5</v>
      </c>
      <c r="BH78" s="56">
        <v>13.1</v>
      </c>
      <c r="BI78" s="56" t="s">
        <v>89</v>
      </c>
      <c r="BJ78" s="56">
        <v>2.7</v>
      </c>
      <c r="BK78" s="56">
        <v>0.5</v>
      </c>
      <c r="BL78" s="56">
        <v>0.5</v>
      </c>
      <c r="BM78" s="56" t="s">
        <v>94</v>
      </c>
      <c r="BN78" s="56">
        <v>0.04</v>
      </c>
      <c r="BO78" s="56">
        <v>0.1</v>
      </c>
      <c r="BP78" s="56">
        <v>4.3</v>
      </c>
      <c r="BQ78" s="56">
        <v>1.4</v>
      </c>
    </row>
    <row r="82" spans="1:69" x14ac:dyDescent="0.25">
      <c r="A82" s="23" t="s">
        <v>191</v>
      </c>
      <c r="B82" s="23" t="s">
        <v>192</v>
      </c>
      <c r="C82" s="19"/>
      <c r="D82" s="19"/>
      <c r="E82" s="19"/>
      <c r="F82" s="23" t="s">
        <v>385</v>
      </c>
      <c r="G82" s="39">
        <v>50.91</v>
      </c>
      <c r="H82" s="39">
        <v>14.28</v>
      </c>
      <c r="I82" s="39">
        <v>6.49</v>
      </c>
      <c r="J82" s="39">
        <v>3.63</v>
      </c>
      <c r="K82" s="39">
        <v>8.07</v>
      </c>
      <c r="L82" s="40">
        <v>0.11</v>
      </c>
      <c r="M82" s="39">
        <v>4.41</v>
      </c>
      <c r="N82" s="39">
        <v>0.75800000000000001</v>
      </c>
      <c r="O82" s="39">
        <v>0.151</v>
      </c>
      <c r="P82" s="39">
        <v>0.1</v>
      </c>
      <c r="Q82" s="41" t="s">
        <v>377</v>
      </c>
      <c r="R82" s="39">
        <v>362</v>
      </c>
      <c r="S82" s="39">
        <v>38.4</v>
      </c>
      <c r="T82" s="39">
        <v>14.2</v>
      </c>
      <c r="U82" s="39">
        <v>10.77</v>
      </c>
      <c r="V82" s="41" t="s">
        <v>377</v>
      </c>
      <c r="W82" s="41" t="s">
        <v>377</v>
      </c>
      <c r="X82" s="39">
        <v>16</v>
      </c>
      <c r="Y82" s="39">
        <v>6.2</v>
      </c>
      <c r="Z82" s="39">
        <v>19.7</v>
      </c>
      <c r="AA82" s="39">
        <v>4.2</v>
      </c>
      <c r="AB82" s="39">
        <v>14.5</v>
      </c>
      <c r="AC82" s="39">
        <v>135.5</v>
      </c>
      <c r="AD82" s="41" t="s">
        <v>377</v>
      </c>
      <c r="AE82" s="39">
        <v>113</v>
      </c>
      <c r="AF82" s="39">
        <v>0.98</v>
      </c>
      <c r="AG82" s="39">
        <v>11</v>
      </c>
      <c r="AH82" s="39">
        <v>2.62</v>
      </c>
      <c r="AI82" s="39">
        <v>112</v>
      </c>
      <c r="AJ82" s="41" t="s">
        <v>377</v>
      </c>
      <c r="AK82" s="39">
        <v>159</v>
      </c>
      <c r="AL82" s="39">
        <v>29.2</v>
      </c>
      <c r="AM82" s="39">
        <v>39.4</v>
      </c>
      <c r="AN82" s="39">
        <v>81.099999999999994</v>
      </c>
      <c r="AO82" s="39">
        <v>9.6</v>
      </c>
      <c r="AP82" s="39">
        <v>36.6</v>
      </c>
      <c r="AQ82" s="39">
        <v>7.08</v>
      </c>
      <c r="AR82" s="39">
        <v>1.42</v>
      </c>
      <c r="AS82" s="39">
        <v>6.1</v>
      </c>
      <c r="AT82" s="39">
        <v>0.91</v>
      </c>
      <c r="AU82" s="39">
        <v>5.4</v>
      </c>
      <c r="AV82" s="39">
        <v>1.08</v>
      </c>
      <c r="AW82" s="39">
        <v>3.05</v>
      </c>
      <c r="AX82" s="39">
        <v>0.45</v>
      </c>
      <c r="AY82" s="39">
        <v>2.86</v>
      </c>
      <c r="AZ82" s="39">
        <v>0.43</v>
      </c>
      <c r="BA82" s="41" t="s">
        <v>377</v>
      </c>
      <c r="BB82" s="39" t="s">
        <v>101</v>
      </c>
      <c r="BC82" s="39">
        <v>1.1000000000000001</v>
      </c>
      <c r="BD82" s="39">
        <v>11.4</v>
      </c>
      <c r="BE82" s="39">
        <v>9.3000000000000007</v>
      </c>
      <c r="BF82" s="39">
        <v>75</v>
      </c>
      <c r="BG82" s="39">
        <v>38.4</v>
      </c>
      <c r="BH82" s="41" t="s">
        <v>377</v>
      </c>
      <c r="BI82" s="41" t="s">
        <v>377</v>
      </c>
      <c r="BJ82" s="41" t="s">
        <v>377</v>
      </c>
      <c r="BK82" s="41" t="s">
        <v>377</v>
      </c>
      <c r="BL82" s="41" t="s">
        <v>377</v>
      </c>
      <c r="BM82" s="41" t="s">
        <v>377</v>
      </c>
      <c r="BN82" s="41" t="s">
        <v>377</v>
      </c>
      <c r="BO82" s="39">
        <v>0.66</v>
      </c>
      <c r="BP82" s="41" t="s">
        <v>377</v>
      </c>
      <c r="BQ82" s="41" t="s">
        <v>377</v>
      </c>
    </row>
    <row r="83" spans="1:69" x14ac:dyDescent="0.25">
      <c r="A83" s="19" t="s">
        <v>379</v>
      </c>
      <c r="B83" s="19" t="s">
        <v>192</v>
      </c>
      <c r="C83" s="19"/>
      <c r="D83" s="19"/>
      <c r="E83" s="19"/>
      <c r="F83" s="19"/>
      <c r="G83" s="25">
        <v>50.55</v>
      </c>
      <c r="H83" s="25">
        <v>14.23</v>
      </c>
      <c r="I83" s="25">
        <v>6.39</v>
      </c>
      <c r="J83" s="25">
        <v>3.69</v>
      </c>
      <c r="K83" s="25">
        <v>8.11</v>
      </c>
      <c r="L83" s="25">
        <v>0.12</v>
      </c>
      <c r="M83" s="25">
        <v>4.53</v>
      </c>
      <c r="N83" s="25">
        <v>0.76</v>
      </c>
      <c r="O83" s="25">
        <v>0.14000000000000001</v>
      </c>
      <c r="P83" s="25">
        <v>0.1</v>
      </c>
      <c r="Q83" s="25">
        <v>1.2E-2</v>
      </c>
      <c r="R83" s="25">
        <v>393</v>
      </c>
      <c r="S83" s="25">
        <v>38</v>
      </c>
      <c r="T83" s="25">
        <v>14</v>
      </c>
      <c r="U83" s="25">
        <v>11.1</v>
      </c>
      <c r="V83" s="25">
        <v>99.83</v>
      </c>
      <c r="W83" s="25">
        <v>2</v>
      </c>
      <c r="X83" s="25">
        <v>15.2</v>
      </c>
      <c r="Y83" s="25">
        <v>5.6</v>
      </c>
      <c r="Z83" s="25">
        <v>16.8</v>
      </c>
      <c r="AA83" s="25">
        <v>4.0999999999999996</v>
      </c>
      <c r="AB83" s="25">
        <v>12.6</v>
      </c>
      <c r="AC83" s="25">
        <v>124.1</v>
      </c>
      <c r="AD83" s="25">
        <v>2</v>
      </c>
      <c r="AE83" s="25">
        <v>108.4</v>
      </c>
      <c r="AF83" s="25">
        <v>0.9</v>
      </c>
      <c r="AG83" s="25">
        <v>10.7</v>
      </c>
      <c r="AH83" s="25">
        <v>2.8</v>
      </c>
      <c r="AI83" s="25">
        <v>113</v>
      </c>
      <c r="AJ83" s="25">
        <v>1.5</v>
      </c>
      <c r="AK83" s="25">
        <v>143.19999999999999</v>
      </c>
      <c r="AL83" s="25">
        <v>26.3</v>
      </c>
      <c r="AM83" s="25">
        <v>37.700000000000003</v>
      </c>
      <c r="AN83" s="25">
        <v>73</v>
      </c>
      <c r="AO83" s="25">
        <v>8.75</v>
      </c>
      <c r="AP83" s="25">
        <v>33</v>
      </c>
      <c r="AQ83" s="25">
        <v>6.5</v>
      </c>
      <c r="AR83" s="25">
        <v>1.29</v>
      </c>
      <c r="AS83" s="25">
        <v>5.74</v>
      </c>
      <c r="AT83" s="25">
        <v>0.88</v>
      </c>
      <c r="AU83" s="25">
        <v>5.04</v>
      </c>
      <c r="AV83" s="25">
        <v>0.98</v>
      </c>
      <c r="AW83" s="25">
        <v>2.92</v>
      </c>
      <c r="AX83" s="25">
        <v>0.4</v>
      </c>
      <c r="AY83" s="25">
        <v>2.63</v>
      </c>
      <c r="AZ83" s="25">
        <v>0.43</v>
      </c>
      <c r="BA83" s="42" t="s">
        <v>377</v>
      </c>
      <c r="BB83" s="42" t="s">
        <v>377</v>
      </c>
      <c r="BC83" s="25">
        <v>0.8</v>
      </c>
      <c r="BD83" s="25">
        <v>7.1</v>
      </c>
      <c r="BE83" s="25">
        <v>7.3</v>
      </c>
      <c r="BF83" s="25">
        <v>57</v>
      </c>
      <c r="BG83" s="25">
        <v>33.799999999999997</v>
      </c>
      <c r="BH83" s="25">
        <v>4.4000000000000004</v>
      </c>
      <c r="BI83" s="25" t="s">
        <v>89</v>
      </c>
      <c r="BJ83" s="25">
        <v>0.2</v>
      </c>
      <c r="BK83" s="25">
        <v>0.2</v>
      </c>
      <c r="BL83" s="25" t="s">
        <v>89</v>
      </c>
      <c r="BM83" s="25">
        <v>1.3</v>
      </c>
      <c r="BN83" s="25">
        <v>0.03</v>
      </c>
      <c r="BO83" s="25">
        <v>0.3</v>
      </c>
      <c r="BP83" s="25" t="s">
        <v>94</v>
      </c>
      <c r="BQ83" s="42" t="s">
        <v>377</v>
      </c>
    </row>
    <row r="84" spans="1:69" x14ac:dyDescent="0.25">
      <c r="A84" s="19" t="s">
        <v>380</v>
      </c>
      <c r="B84" s="19" t="s">
        <v>192</v>
      </c>
      <c r="C84" s="19"/>
      <c r="D84" s="19"/>
      <c r="E84" s="19"/>
      <c r="F84" s="19"/>
      <c r="G84" s="25">
        <v>50.91</v>
      </c>
      <c r="H84" s="25">
        <v>14.12</v>
      </c>
      <c r="I84" s="25">
        <v>6.4</v>
      </c>
      <c r="J84" s="25">
        <v>3.64</v>
      </c>
      <c r="K84" s="25">
        <v>8.09</v>
      </c>
      <c r="L84" s="25">
        <v>0.12</v>
      </c>
      <c r="M84" s="25">
        <v>4.4800000000000004</v>
      </c>
      <c r="N84" s="25">
        <v>0.76</v>
      </c>
      <c r="O84" s="25">
        <v>0.15</v>
      </c>
      <c r="P84" s="25">
        <v>0.1</v>
      </c>
      <c r="Q84" s="25">
        <v>1.0999999999999999E-2</v>
      </c>
      <c r="R84" s="25">
        <v>405</v>
      </c>
      <c r="S84" s="25">
        <v>44</v>
      </c>
      <c r="T84" s="25">
        <v>14</v>
      </c>
      <c r="U84" s="25">
        <v>11</v>
      </c>
      <c r="V84" s="25">
        <v>99.84</v>
      </c>
      <c r="W84" s="25">
        <v>1</v>
      </c>
      <c r="X84" s="25">
        <v>14.5</v>
      </c>
      <c r="Y84" s="25">
        <v>5.8</v>
      </c>
      <c r="Z84" s="25">
        <v>16</v>
      </c>
      <c r="AA84" s="25">
        <v>4.3</v>
      </c>
      <c r="AB84" s="25">
        <v>12.4</v>
      </c>
      <c r="AC84" s="25">
        <v>120.7</v>
      </c>
      <c r="AD84" s="25">
        <v>2</v>
      </c>
      <c r="AE84" s="25">
        <v>105.5</v>
      </c>
      <c r="AF84" s="25">
        <v>0.9</v>
      </c>
      <c r="AG84" s="25">
        <v>10.9</v>
      </c>
      <c r="AH84" s="25">
        <v>2.6</v>
      </c>
      <c r="AI84" s="25">
        <v>117</v>
      </c>
      <c r="AJ84" s="25">
        <v>1.5</v>
      </c>
      <c r="AK84" s="25">
        <v>140.4</v>
      </c>
      <c r="AL84" s="25">
        <v>25.5</v>
      </c>
      <c r="AM84" s="25">
        <v>38.200000000000003</v>
      </c>
      <c r="AN84" s="25">
        <v>73.7</v>
      </c>
      <c r="AO84" s="25">
        <v>8.7899999999999991</v>
      </c>
      <c r="AP84" s="25">
        <v>33.700000000000003</v>
      </c>
      <c r="AQ84" s="25">
        <v>6.35</v>
      </c>
      <c r="AR84" s="25">
        <v>1.3</v>
      </c>
      <c r="AS84" s="25">
        <v>5.8</v>
      </c>
      <c r="AT84" s="25">
        <v>0.85</v>
      </c>
      <c r="AU84" s="25">
        <v>5.15</v>
      </c>
      <c r="AV84" s="25">
        <v>1</v>
      </c>
      <c r="AW84" s="25">
        <v>3.02</v>
      </c>
      <c r="AX84" s="25">
        <v>0.4</v>
      </c>
      <c r="AY84" s="25">
        <v>2.79</v>
      </c>
      <c r="AZ84" s="25">
        <v>0.42</v>
      </c>
      <c r="BA84" s="42" t="s">
        <v>377</v>
      </c>
      <c r="BB84" s="42" t="s">
        <v>377</v>
      </c>
      <c r="BC84" s="25">
        <v>0.7</v>
      </c>
      <c r="BD84" s="25">
        <v>7.2</v>
      </c>
      <c r="BE84" s="25">
        <v>6.3</v>
      </c>
      <c r="BF84" s="25">
        <v>53</v>
      </c>
      <c r="BG84" s="25">
        <v>33.299999999999997</v>
      </c>
      <c r="BH84" s="25">
        <v>4</v>
      </c>
      <c r="BI84" s="25" t="s">
        <v>89</v>
      </c>
      <c r="BJ84" s="25">
        <v>0.1</v>
      </c>
      <c r="BK84" s="25">
        <v>0.2</v>
      </c>
      <c r="BL84" s="25" t="s">
        <v>89</v>
      </c>
      <c r="BM84" s="25">
        <v>0.9</v>
      </c>
      <c r="BN84" s="25">
        <v>0.03</v>
      </c>
      <c r="BO84" s="25">
        <v>0.1</v>
      </c>
      <c r="BP84" s="25" t="s">
        <v>94</v>
      </c>
      <c r="BQ84" s="42" t="s">
        <v>377</v>
      </c>
    </row>
    <row r="85" spans="1:69" x14ac:dyDescent="0.25">
      <c r="A85" s="19" t="s">
        <v>298</v>
      </c>
      <c r="B85" s="19" t="s">
        <v>192</v>
      </c>
      <c r="C85" s="19"/>
      <c r="D85" s="19"/>
      <c r="E85" s="19"/>
      <c r="F85" s="19"/>
      <c r="G85" s="25">
        <v>50.63</v>
      </c>
      <c r="H85" s="25">
        <v>14.14</v>
      </c>
      <c r="I85" s="25">
        <v>6.4</v>
      </c>
      <c r="J85" s="25">
        <v>3.71</v>
      </c>
      <c r="K85" s="25">
        <v>8.08</v>
      </c>
      <c r="L85" s="25">
        <v>0.12</v>
      </c>
      <c r="M85" s="25">
        <v>4.43</v>
      </c>
      <c r="N85" s="25">
        <v>0.75</v>
      </c>
      <c r="O85" s="25">
        <v>0.14000000000000001</v>
      </c>
      <c r="P85" s="25">
        <v>0.1</v>
      </c>
      <c r="Q85" s="25">
        <v>1.0999999999999999E-2</v>
      </c>
      <c r="R85" s="25">
        <v>381</v>
      </c>
      <c r="S85" s="25">
        <v>37</v>
      </c>
      <c r="T85" s="25">
        <v>14</v>
      </c>
      <c r="U85" s="25">
        <v>11.3</v>
      </c>
      <c r="V85" s="25">
        <v>99.83</v>
      </c>
      <c r="W85" s="25">
        <v>5</v>
      </c>
      <c r="X85" s="25">
        <v>14.5</v>
      </c>
      <c r="Y85" s="25">
        <v>6</v>
      </c>
      <c r="Z85" s="25">
        <v>16.2</v>
      </c>
      <c r="AA85" s="25">
        <v>4.0999999999999996</v>
      </c>
      <c r="AB85" s="25">
        <v>12.5</v>
      </c>
      <c r="AC85" s="25">
        <v>124.6</v>
      </c>
      <c r="AD85" s="25">
        <v>2</v>
      </c>
      <c r="AE85" s="25">
        <v>106.1</v>
      </c>
      <c r="AF85" s="25">
        <v>0.9</v>
      </c>
      <c r="AG85" s="25">
        <v>11.2</v>
      </c>
      <c r="AH85" s="25">
        <v>2.7</v>
      </c>
      <c r="AI85" s="25">
        <v>112</v>
      </c>
      <c r="AJ85" s="25">
        <v>1.6</v>
      </c>
      <c r="AK85" s="25">
        <v>144.4</v>
      </c>
      <c r="AL85" s="25">
        <v>27.6</v>
      </c>
      <c r="AM85" s="25">
        <v>39.700000000000003</v>
      </c>
      <c r="AN85" s="25">
        <v>77.400000000000006</v>
      </c>
      <c r="AO85" s="25">
        <v>9.09</v>
      </c>
      <c r="AP85" s="25">
        <v>33.1</v>
      </c>
      <c r="AQ85" s="25">
        <v>6.46</v>
      </c>
      <c r="AR85" s="25">
        <v>1.28</v>
      </c>
      <c r="AS85" s="25">
        <v>6.01</v>
      </c>
      <c r="AT85" s="25">
        <v>0.89</v>
      </c>
      <c r="AU85" s="25">
        <v>4.9800000000000004</v>
      </c>
      <c r="AV85" s="25">
        <v>1.07</v>
      </c>
      <c r="AW85" s="25">
        <v>2.95</v>
      </c>
      <c r="AX85" s="25">
        <v>0.45</v>
      </c>
      <c r="AY85" s="25">
        <v>2.85</v>
      </c>
      <c r="AZ85" s="25">
        <v>0.43</v>
      </c>
      <c r="BA85" s="42" t="s">
        <v>377</v>
      </c>
      <c r="BB85" s="42" t="s">
        <v>377</v>
      </c>
      <c r="BC85" s="25">
        <v>0.7</v>
      </c>
      <c r="BD85" s="25">
        <v>7.2</v>
      </c>
      <c r="BE85" s="25">
        <v>6.4</v>
      </c>
      <c r="BF85" s="25">
        <v>52</v>
      </c>
      <c r="BG85" s="25">
        <v>33.6</v>
      </c>
      <c r="BH85" s="25">
        <v>4.0999999999999996</v>
      </c>
      <c r="BI85" s="25" t="s">
        <v>89</v>
      </c>
      <c r="BJ85" s="25">
        <v>0.2</v>
      </c>
      <c r="BK85" s="25">
        <v>0.2</v>
      </c>
      <c r="BL85" s="25" t="s">
        <v>89</v>
      </c>
      <c r="BM85" s="25">
        <v>0.8</v>
      </c>
      <c r="BN85" s="25">
        <v>0.04</v>
      </c>
      <c r="BO85" s="25">
        <v>0.1</v>
      </c>
      <c r="BP85" s="25" t="s">
        <v>94</v>
      </c>
      <c r="BQ85" s="42" t="s">
        <v>377</v>
      </c>
    </row>
    <row r="86" spans="1:69" x14ac:dyDescent="0.25">
      <c r="A86" s="19" t="s">
        <v>381</v>
      </c>
      <c r="B86" s="19" t="s">
        <v>192</v>
      </c>
      <c r="C86" s="19"/>
      <c r="D86" s="19"/>
      <c r="E86" s="19"/>
      <c r="F86" s="19"/>
      <c r="G86" s="25">
        <v>50.29</v>
      </c>
      <c r="H86" s="25">
        <v>14.36</v>
      </c>
      <c r="I86" s="25">
        <v>6.52</v>
      </c>
      <c r="J86" s="25">
        <v>3.73</v>
      </c>
      <c r="K86" s="25">
        <v>8.17</v>
      </c>
      <c r="L86" s="25">
        <v>0.13</v>
      </c>
      <c r="M86" s="25">
        <v>4.54</v>
      </c>
      <c r="N86" s="25">
        <v>0.77</v>
      </c>
      <c r="O86" s="25">
        <v>0.14000000000000001</v>
      </c>
      <c r="P86" s="25">
        <v>0.1</v>
      </c>
      <c r="Q86" s="25">
        <v>0.01</v>
      </c>
      <c r="R86" s="25">
        <v>344</v>
      </c>
      <c r="S86" s="25">
        <v>35</v>
      </c>
      <c r="T86" s="25">
        <v>14</v>
      </c>
      <c r="U86" s="25">
        <v>11</v>
      </c>
      <c r="V86" s="25">
        <v>99.84</v>
      </c>
      <c r="W86" s="25" t="s">
        <v>93</v>
      </c>
      <c r="X86" s="25">
        <v>16.100000000000001</v>
      </c>
      <c r="Y86" s="25">
        <v>5.9</v>
      </c>
      <c r="Z86" s="25">
        <v>17.7</v>
      </c>
      <c r="AA86" s="25">
        <v>3.9</v>
      </c>
      <c r="AB86" s="25">
        <v>13.5</v>
      </c>
      <c r="AC86" s="25">
        <v>131.6</v>
      </c>
      <c r="AD86" s="25">
        <v>2</v>
      </c>
      <c r="AE86" s="25">
        <v>110.7</v>
      </c>
      <c r="AF86" s="25">
        <v>0.8</v>
      </c>
      <c r="AG86" s="25">
        <v>9.8000000000000007</v>
      </c>
      <c r="AH86" s="25">
        <v>2.4</v>
      </c>
      <c r="AI86" s="25">
        <v>114</v>
      </c>
      <c r="AJ86" s="25">
        <v>1</v>
      </c>
      <c r="AK86" s="25">
        <v>152.4</v>
      </c>
      <c r="AL86" s="25">
        <v>28.1</v>
      </c>
      <c r="AM86" s="25">
        <v>39.6</v>
      </c>
      <c r="AN86" s="25">
        <v>77.599999999999994</v>
      </c>
      <c r="AO86" s="25">
        <v>9.06</v>
      </c>
      <c r="AP86" s="25">
        <v>35</v>
      </c>
      <c r="AQ86" s="25">
        <v>6.24</v>
      </c>
      <c r="AR86" s="25">
        <v>1.29</v>
      </c>
      <c r="AS86" s="25">
        <v>5.69</v>
      </c>
      <c r="AT86" s="25">
        <v>0.85</v>
      </c>
      <c r="AU86" s="25">
        <v>4.8600000000000003</v>
      </c>
      <c r="AV86" s="25">
        <v>0.99</v>
      </c>
      <c r="AW86" s="25">
        <v>2.94</v>
      </c>
      <c r="AX86" s="25">
        <v>0.4</v>
      </c>
      <c r="AY86" s="25">
        <v>2.59</v>
      </c>
      <c r="AZ86" s="25">
        <v>0.39</v>
      </c>
      <c r="BA86" s="42" t="s">
        <v>377</v>
      </c>
      <c r="BB86" s="42" t="s">
        <v>377</v>
      </c>
      <c r="BC86" s="25">
        <v>0.8</v>
      </c>
      <c r="BD86" s="25">
        <v>7.3</v>
      </c>
      <c r="BE86" s="25">
        <v>6.1</v>
      </c>
      <c r="BF86" s="25">
        <v>51</v>
      </c>
      <c r="BG86" s="25">
        <v>33.799999999999997</v>
      </c>
      <c r="BH86" s="25">
        <v>4.2</v>
      </c>
      <c r="BI86" s="25" t="s">
        <v>89</v>
      </c>
      <c r="BJ86" s="25">
        <v>0.2</v>
      </c>
      <c r="BK86" s="25">
        <v>0.2</v>
      </c>
      <c r="BL86" s="25" t="s">
        <v>89</v>
      </c>
      <c r="BM86" s="25">
        <v>1.1000000000000001</v>
      </c>
      <c r="BN86" s="25">
        <v>0.02</v>
      </c>
      <c r="BO86" s="25">
        <v>0.1</v>
      </c>
      <c r="BP86" s="25" t="s">
        <v>94</v>
      </c>
      <c r="BQ86" s="42" t="s">
        <v>377</v>
      </c>
    </row>
    <row r="87" spans="1:69" x14ac:dyDescent="0.25">
      <c r="A87" s="19" t="s">
        <v>382</v>
      </c>
      <c r="B87" s="19" t="s">
        <v>192</v>
      </c>
      <c r="C87" s="19"/>
      <c r="D87" s="19"/>
      <c r="E87" s="19"/>
      <c r="F87" s="19"/>
      <c r="G87" s="25">
        <v>50.03</v>
      </c>
      <c r="H87" s="25">
        <v>14.47</v>
      </c>
      <c r="I87" s="25">
        <v>6.45</v>
      </c>
      <c r="J87" s="25">
        <v>3.75</v>
      </c>
      <c r="K87" s="25">
        <v>8.2100000000000009</v>
      </c>
      <c r="L87" s="25">
        <v>0.13</v>
      </c>
      <c r="M87" s="25">
        <v>4.51</v>
      </c>
      <c r="N87" s="25">
        <v>0.76</v>
      </c>
      <c r="O87" s="25">
        <v>0.14000000000000001</v>
      </c>
      <c r="P87" s="25">
        <v>0.1</v>
      </c>
      <c r="Q87" s="25">
        <v>1.0999999999999999E-2</v>
      </c>
      <c r="R87" s="25">
        <v>355</v>
      </c>
      <c r="S87" s="25">
        <v>38</v>
      </c>
      <c r="T87" s="25">
        <v>14</v>
      </c>
      <c r="U87" s="25">
        <v>11.2</v>
      </c>
      <c r="V87" s="25">
        <v>99.83</v>
      </c>
      <c r="W87" s="25" t="s">
        <v>93</v>
      </c>
      <c r="X87" s="25">
        <v>15.3</v>
      </c>
      <c r="Y87" s="25">
        <v>6</v>
      </c>
      <c r="Z87" s="25">
        <v>16.5</v>
      </c>
      <c r="AA87" s="25">
        <v>4.2</v>
      </c>
      <c r="AB87" s="25">
        <v>13.4</v>
      </c>
      <c r="AC87" s="25">
        <v>133.6</v>
      </c>
      <c r="AD87" s="25">
        <v>2</v>
      </c>
      <c r="AE87" s="25">
        <v>108.8</v>
      </c>
      <c r="AF87" s="25">
        <v>0.8</v>
      </c>
      <c r="AG87" s="25">
        <v>10.5</v>
      </c>
      <c r="AH87" s="25">
        <v>2.6</v>
      </c>
      <c r="AI87" s="25">
        <v>114</v>
      </c>
      <c r="AJ87" s="25">
        <v>1.6</v>
      </c>
      <c r="AK87" s="25">
        <v>156.1</v>
      </c>
      <c r="AL87" s="25">
        <v>27</v>
      </c>
      <c r="AM87" s="25">
        <v>39.9</v>
      </c>
      <c r="AN87" s="25">
        <v>80</v>
      </c>
      <c r="AO87" s="25">
        <v>9.3000000000000007</v>
      </c>
      <c r="AP87" s="25">
        <v>35.1</v>
      </c>
      <c r="AQ87" s="25">
        <v>6.34</v>
      </c>
      <c r="AR87" s="25">
        <v>1.38</v>
      </c>
      <c r="AS87" s="25">
        <v>5.9</v>
      </c>
      <c r="AT87" s="25">
        <v>0.87</v>
      </c>
      <c r="AU87" s="25">
        <v>5.01</v>
      </c>
      <c r="AV87" s="25">
        <v>0.96</v>
      </c>
      <c r="AW87" s="25">
        <v>2.88</v>
      </c>
      <c r="AX87" s="25">
        <v>0.41</v>
      </c>
      <c r="AY87" s="25">
        <v>2.61</v>
      </c>
      <c r="AZ87" s="25">
        <v>0.42</v>
      </c>
      <c r="BA87" s="42" t="s">
        <v>377</v>
      </c>
      <c r="BB87" s="42" t="s">
        <v>377</v>
      </c>
      <c r="BC87" s="25">
        <v>0.7</v>
      </c>
      <c r="BD87" s="25">
        <v>7.1</v>
      </c>
      <c r="BE87" s="25">
        <v>6.2</v>
      </c>
      <c r="BF87" s="25">
        <v>50</v>
      </c>
      <c r="BG87" s="25">
        <v>33.5</v>
      </c>
      <c r="BH87" s="25">
        <v>4.0999999999999996</v>
      </c>
      <c r="BI87" s="25" t="s">
        <v>89</v>
      </c>
      <c r="BJ87" s="25">
        <v>0.1</v>
      </c>
      <c r="BK87" s="25">
        <v>0.2</v>
      </c>
      <c r="BL87" s="25" t="s">
        <v>89</v>
      </c>
      <c r="BM87" s="25">
        <v>1.3</v>
      </c>
      <c r="BN87" s="25" t="s">
        <v>101</v>
      </c>
      <c r="BO87" s="25">
        <v>0.1</v>
      </c>
      <c r="BP87" s="25" t="s">
        <v>94</v>
      </c>
      <c r="BQ87" s="42" t="s">
        <v>377</v>
      </c>
    </row>
    <row r="88" spans="1:69" x14ac:dyDescent="0.25">
      <c r="A88" s="19" t="s">
        <v>383</v>
      </c>
      <c r="B88" s="19" t="s">
        <v>192</v>
      </c>
      <c r="C88" s="19"/>
      <c r="D88" s="19"/>
      <c r="E88" s="19"/>
      <c r="F88" s="19"/>
      <c r="G88" s="25">
        <v>50.61</v>
      </c>
      <c r="H88" s="25">
        <v>14.22</v>
      </c>
      <c r="I88" s="25">
        <v>6.41</v>
      </c>
      <c r="J88" s="25">
        <v>3.69</v>
      </c>
      <c r="K88" s="25">
        <v>8.24</v>
      </c>
      <c r="L88" s="25">
        <v>0.12</v>
      </c>
      <c r="M88" s="25">
        <v>4.3899999999999997</v>
      </c>
      <c r="N88" s="25">
        <v>0.75</v>
      </c>
      <c r="O88" s="25">
        <v>0.15</v>
      </c>
      <c r="P88" s="25">
        <v>0.1</v>
      </c>
      <c r="Q88" s="25">
        <v>1.0999999999999999E-2</v>
      </c>
      <c r="R88" s="25">
        <v>363</v>
      </c>
      <c r="S88" s="25">
        <v>40</v>
      </c>
      <c r="T88" s="25">
        <v>14</v>
      </c>
      <c r="U88" s="25">
        <v>11.1</v>
      </c>
      <c r="V88" s="25">
        <v>99.83</v>
      </c>
      <c r="W88" s="25">
        <v>5</v>
      </c>
      <c r="X88" s="25">
        <v>16.3</v>
      </c>
      <c r="Y88" s="25">
        <v>5.9</v>
      </c>
      <c r="Z88" s="25">
        <v>17.600000000000001</v>
      </c>
      <c r="AA88" s="25">
        <v>4.2</v>
      </c>
      <c r="AB88" s="25">
        <v>13.4</v>
      </c>
      <c r="AC88" s="25">
        <v>131.80000000000001</v>
      </c>
      <c r="AD88" s="25">
        <v>2</v>
      </c>
      <c r="AE88" s="25">
        <v>113.3</v>
      </c>
      <c r="AF88" s="25">
        <v>0.7</v>
      </c>
      <c r="AG88" s="25">
        <v>10.9</v>
      </c>
      <c r="AH88" s="25">
        <v>2.7</v>
      </c>
      <c r="AI88" s="25">
        <v>116</v>
      </c>
      <c r="AJ88" s="25">
        <v>1.4</v>
      </c>
      <c r="AK88" s="25">
        <v>157.19999999999999</v>
      </c>
      <c r="AL88" s="25">
        <v>29.3</v>
      </c>
      <c r="AM88" s="25">
        <v>42.4</v>
      </c>
      <c r="AN88" s="25">
        <v>80.5</v>
      </c>
      <c r="AO88" s="25">
        <v>9.49</v>
      </c>
      <c r="AP88" s="25">
        <v>36</v>
      </c>
      <c r="AQ88" s="25">
        <v>6.74</v>
      </c>
      <c r="AR88" s="25">
        <v>1.33</v>
      </c>
      <c r="AS88" s="25">
        <v>6.07</v>
      </c>
      <c r="AT88" s="25">
        <v>0.89</v>
      </c>
      <c r="AU88" s="25">
        <v>5.37</v>
      </c>
      <c r="AV88" s="25">
        <v>1.06</v>
      </c>
      <c r="AW88" s="25">
        <v>2.95</v>
      </c>
      <c r="AX88" s="25">
        <v>0.43</v>
      </c>
      <c r="AY88" s="25">
        <v>2.79</v>
      </c>
      <c r="AZ88" s="25">
        <v>0.42</v>
      </c>
      <c r="BA88" s="42" t="s">
        <v>377</v>
      </c>
      <c r="BB88" s="42" t="s">
        <v>377</v>
      </c>
      <c r="BC88" s="25">
        <v>0.8</v>
      </c>
      <c r="BD88" s="25">
        <v>6.9</v>
      </c>
      <c r="BE88" s="25">
        <v>6.1</v>
      </c>
      <c r="BF88" s="25">
        <v>49</v>
      </c>
      <c r="BG88" s="25">
        <v>33.299999999999997</v>
      </c>
      <c r="BH88" s="25">
        <v>4</v>
      </c>
      <c r="BI88" s="25" t="s">
        <v>89</v>
      </c>
      <c r="BJ88" s="25">
        <v>0.2</v>
      </c>
      <c r="BK88" s="25">
        <v>0.2</v>
      </c>
      <c r="BL88" s="25" t="s">
        <v>89</v>
      </c>
      <c r="BM88" s="25">
        <v>1.2</v>
      </c>
      <c r="BN88" s="25">
        <v>0.01</v>
      </c>
      <c r="BO88" s="25">
        <v>0.1</v>
      </c>
      <c r="BP88" s="25" t="s">
        <v>94</v>
      </c>
      <c r="BQ88" s="42" t="s">
        <v>377</v>
      </c>
    </row>
    <row r="89" spans="1:69" s="33" customFormat="1" x14ac:dyDescent="0.25">
      <c r="F89" s="34" t="s">
        <v>388</v>
      </c>
      <c r="G89" s="34">
        <f>AVERAGE(G83:G88)</f>
        <v>50.50333333333333</v>
      </c>
      <c r="H89" s="34">
        <f t="shared" ref="H89:BO89" si="0">AVERAGE(H83:H88)</f>
        <v>14.256666666666668</v>
      </c>
      <c r="I89" s="34">
        <f t="shared" si="0"/>
        <v>6.4283333333333319</v>
      </c>
      <c r="J89" s="34">
        <f t="shared" si="0"/>
        <v>3.7016666666666667</v>
      </c>
      <c r="K89" s="34">
        <f t="shared" si="0"/>
        <v>8.15</v>
      </c>
      <c r="L89" s="34">
        <f t="shared" si="0"/>
        <v>0.12333333333333334</v>
      </c>
      <c r="M89" s="34">
        <f t="shared" si="0"/>
        <v>4.4800000000000004</v>
      </c>
      <c r="N89" s="34">
        <f t="shared" si="0"/>
        <v>0.7583333333333333</v>
      </c>
      <c r="O89" s="34">
        <f t="shared" si="0"/>
        <v>0.14333333333333334</v>
      </c>
      <c r="P89" s="34">
        <f t="shared" si="0"/>
        <v>9.9999999999999992E-2</v>
      </c>
      <c r="Q89" s="34">
        <f t="shared" si="0"/>
        <v>1.1000000000000001E-2</v>
      </c>
      <c r="R89" s="34">
        <f t="shared" si="0"/>
        <v>373.5</v>
      </c>
      <c r="S89" s="34">
        <f t="shared" si="0"/>
        <v>38.666666666666664</v>
      </c>
      <c r="T89" s="34">
        <f t="shared" si="0"/>
        <v>14</v>
      </c>
      <c r="U89" s="34">
        <f t="shared" si="0"/>
        <v>11.116666666666667</v>
      </c>
      <c r="V89" s="34">
        <f t="shared" si="0"/>
        <v>99.833333333333329</v>
      </c>
      <c r="W89" s="34">
        <f t="shared" si="0"/>
        <v>3.25</v>
      </c>
      <c r="X89" s="34">
        <f t="shared" si="0"/>
        <v>15.316666666666668</v>
      </c>
      <c r="Y89" s="34">
        <f t="shared" si="0"/>
        <v>5.8666666666666663</v>
      </c>
      <c r="Z89" s="34">
        <f t="shared" si="0"/>
        <v>16.8</v>
      </c>
      <c r="AA89" s="34">
        <f t="shared" si="0"/>
        <v>4.1333333333333329</v>
      </c>
      <c r="AB89" s="34">
        <f t="shared" si="0"/>
        <v>12.966666666666669</v>
      </c>
      <c r="AC89" s="34">
        <f t="shared" si="0"/>
        <v>127.73333333333335</v>
      </c>
      <c r="AD89" s="34">
        <f t="shared" si="0"/>
        <v>2</v>
      </c>
      <c r="AE89" s="34">
        <f t="shared" si="0"/>
        <v>108.8</v>
      </c>
      <c r="AF89" s="34">
        <f t="shared" si="0"/>
        <v>0.83333333333333337</v>
      </c>
      <c r="AG89" s="34">
        <f t="shared" si="0"/>
        <v>10.666666666666666</v>
      </c>
      <c r="AH89" s="34">
        <f t="shared" si="0"/>
        <v>2.6333333333333333</v>
      </c>
      <c r="AI89" s="34">
        <f t="shared" si="0"/>
        <v>114.33333333333333</v>
      </c>
      <c r="AJ89" s="34">
        <f t="shared" si="0"/>
        <v>1.4333333333333333</v>
      </c>
      <c r="AK89" s="34">
        <f t="shared" si="0"/>
        <v>148.95000000000002</v>
      </c>
      <c r="AL89" s="34">
        <f t="shared" si="0"/>
        <v>27.3</v>
      </c>
      <c r="AM89" s="34">
        <f t="shared" si="0"/>
        <v>39.583333333333336</v>
      </c>
      <c r="AN89" s="34">
        <f t="shared" si="0"/>
        <v>77.033333333333331</v>
      </c>
      <c r="AO89" s="34">
        <f t="shared" si="0"/>
        <v>9.08</v>
      </c>
      <c r="AP89" s="34">
        <f t="shared" si="0"/>
        <v>34.31666666666667</v>
      </c>
      <c r="AQ89" s="34">
        <f t="shared" si="0"/>
        <v>6.4383333333333326</v>
      </c>
      <c r="AR89" s="34">
        <f t="shared" si="0"/>
        <v>1.3116666666666668</v>
      </c>
      <c r="AS89" s="34">
        <f t="shared" si="0"/>
        <v>5.8683333333333332</v>
      </c>
      <c r="AT89" s="34">
        <f t="shared" si="0"/>
        <v>0.87166666666666659</v>
      </c>
      <c r="AU89" s="34">
        <f t="shared" si="0"/>
        <v>5.0683333333333334</v>
      </c>
      <c r="AV89" s="34">
        <f t="shared" si="0"/>
        <v>1.01</v>
      </c>
      <c r="AW89" s="34">
        <f t="shared" si="0"/>
        <v>2.9433333333333334</v>
      </c>
      <c r="AX89" s="34">
        <f t="shared" si="0"/>
        <v>0.41500000000000004</v>
      </c>
      <c r="AY89" s="34">
        <f t="shared" si="0"/>
        <v>2.7099999999999995</v>
      </c>
      <c r="AZ89" s="34">
        <f t="shared" si="0"/>
        <v>0.41833333333333328</v>
      </c>
      <c r="BA89" s="34"/>
      <c r="BB89" s="34"/>
      <c r="BC89" s="34">
        <f t="shared" si="0"/>
        <v>0.75</v>
      </c>
      <c r="BD89" s="34">
        <f t="shared" si="0"/>
        <v>7.1333333333333329</v>
      </c>
      <c r="BE89" s="34">
        <f t="shared" si="0"/>
        <v>6.4000000000000012</v>
      </c>
      <c r="BF89" s="34">
        <f t="shared" si="0"/>
        <v>52</v>
      </c>
      <c r="BG89" s="34">
        <f t="shared" si="0"/>
        <v>33.550000000000004</v>
      </c>
      <c r="BH89" s="34">
        <f t="shared" si="0"/>
        <v>4.1333333333333329</v>
      </c>
      <c r="BI89" s="34"/>
      <c r="BJ89" s="34">
        <f t="shared" si="0"/>
        <v>0.16666666666666666</v>
      </c>
      <c r="BK89" s="34">
        <f t="shared" si="0"/>
        <v>0.19999999999999998</v>
      </c>
      <c r="BL89" s="34"/>
      <c r="BM89" s="34">
        <f t="shared" si="0"/>
        <v>1.0999999999999999</v>
      </c>
      <c r="BN89" s="34">
        <f t="shared" si="0"/>
        <v>2.6000000000000002E-2</v>
      </c>
      <c r="BO89" s="34">
        <f t="shared" si="0"/>
        <v>0.13333333333333333</v>
      </c>
      <c r="BP89" s="34"/>
      <c r="BQ89" s="34"/>
    </row>
    <row r="90" spans="1:69" s="33" customFormat="1" x14ac:dyDescent="0.25">
      <c r="F90" s="36" t="s">
        <v>378</v>
      </c>
      <c r="G90" s="36">
        <f>G82-G89</f>
        <v>0.40666666666666629</v>
      </c>
      <c r="H90" s="36">
        <f t="shared" ref="H90:BO90" si="1">H82-H89</f>
        <v>2.3333333333331652E-2</v>
      </c>
      <c r="I90" s="36">
        <f t="shared" si="1"/>
        <v>6.1666666666668313E-2</v>
      </c>
      <c r="J90" s="36">
        <f t="shared" si="1"/>
        <v>-7.1666666666666767E-2</v>
      </c>
      <c r="K90" s="36">
        <f t="shared" si="1"/>
        <v>-8.0000000000000071E-2</v>
      </c>
      <c r="L90" s="36">
        <f t="shared" si="1"/>
        <v>-1.3333333333333336E-2</v>
      </c>
      <c r="M90" s="36">
        <f t="shared" si="1"/>
        <v>-7.0000000000000284E-2</v>
      </c>
      <c r="N90" s="36">
        <f t="shared" si="1"/>
        <v>-3.3333333333329662E-4</v>
      </c>
      <c r="O90" s="36">
        <f t="shared" si="1"/>
        <v>7.666666666666655E-3</v>
      </c>
      <c r="P90" s="36">
        <f t="shared" si="1"/>
        <v>0</v>
      </c>
      <c r="Q90" s="36"/>
      <c r="R90" s="36">
        <f t="shared" si="1"/>
        <v>-11.5</v>
      </c>
      <c r="S90" s="36">
        <f t="shared" si="1"/>
        <v>-0.26666666666666572</v>
      </c>
      <c r="T90" s="36">
        <f t="shared" si="1"/>
        <v>0.19999999999999929</v>
      </c>
      <c r="U90" s="36">
        <f t="shared" si="1"/>
        <v>-0.34666666666666757</v>
      </c>
      <c r="V90" s="36"/>
      <c r="W90" s="36"/>
      <c r="X90" s="36">
        <f t="shared" si="1"/>
        <v>0.68333333333333179</v>
      </c>
      <c r="Y90" s="36">
        <f t="shared" si="1"/>
        <v>0.33333333333333393</v>
      </c>
      <c r="Z90" s="36">
        <f t="shared" si="1"/>
        <v>2.8999999999999986</v>
      </c>
      <c r="AA90" s="36">
        <f t="shared" si="1"/>
        <v>6.6666666666667318E-2</v>
      </c>
      <c r="AB90" s="36">
        <f t="shared" si="1"/>
        <v>1.5333333333333314</v>
      </c>
      <c r="AC90" s="36">
        <f t="shared" si="1"/>
        <v>7.7666666666666515</v>
      </c>
      <c r="AD90" s="36"/>
      <c r="AE90" s="36">
        <f t="shared" si="1"/>
        <v>4.2000000000000028</v>
      </c>
      <c r="AF90" s="36">
        <f t="shared" si="1"/>
        <v>0.14666666666666661</v>
      </c>
      <c r="AG90" s="36">
        <f t="shared" si="1"/>
        <v>0.33333333333333393</v>
      </c>
      <c r="AH90" s="36">
        <f t="shared" si="1"/>
        <v>-1.3333333333333197E-2</v>
      </c>
      <c r="AI90" s="36">
        <f t="shared" si="1"/>
        <v>-2.3333333333333286</v>
      </c>
      <c r="AJ90" s="36"/>
      <c r="AK90" s="36">
        <f t="shared" si="1"/>
        <v>10.049999999999983</v>
      </c>
      <c r="AL90" s="36">
        <f t="shared" si="1"/>
        <v>1.8999999999999986</v>
      </c>
      <c r="AM90" s="36">
        <f t="shared" si="1"/>
        <v>-0.18333333333333712</v>
      </c>
      <c r="AN90" s="36">
        <f t="shared" si="1"/>
        <v>4.0666666666666629</v>
      </c>
      <c r="AO90" s="36">
        <f t="shared" si="1"/>
        <v>0.51999999999999957</v>
      </c>
      <c r="AP90" s="36">
        <f t="shared" si="1"/>
        <v>2.2833333333333314</v>
      </c>
      <c r="AQ90" s="36">
        <f t="shared" si="1"/>
        <v>0.6416666666666675</v>
      </c>
      <c r="AR90" s="36">
        <f t="shared" si="1"/>
        <v>0.10833333333333317</v>
      </c>
      <c r="AS90" s="36">
        <f t="shared" si="1"/>
        <v>0.23166666666666647</v>
      </c>
      <c r="AT90" s="36">
        <f t="shared" si="1"/>
        <v>3.8333333333333441E-2</v>
      </c>
      <c r="AU90" s="36">
        <f t="shared" si="1"/>
        <v>0.331666666666667</v>
      </c>
      <c r="AV90" s="36">
        <f t="shared" si="1"/>
        <v>7.0000000000000062E-2</v>
      </c>
      <c r="AW90" s="36">
        <f t="shared" si="1"/>
        <v>0.10666666666666647</v>
      </c>
      <c r="AX90" s="36">
        <f t="shared" si="1"/>
        <v>3.4999999999999976E-2</v>
      </c>
      <c r="AY90" s="36">
        <f t="shared" si="1"/>
        <v>0.15000000000000036</v>
      </c>
      <c r="AZ90" s="36">
        <f t="shared" si="1"/>
        <v>1.1666666666666714E-2</v>
      </c>
      <c r="BA90" s="36"/>
      <c r="BB90" s="36"/>
      <c r="BC90" s="36">
        <f t="shared" si="1"/>
        <v>0.35000000000000009</v>
      </c>
      <c r="BD90" s="36">
        <f t="shared" si="1"/>
        <v>4.2666666666666675</v>
      </c>
      <c r="BE90" s="36">
        <f t="shared" si="1"/>
        <v>2.8999999999999995</v>
      </c>
      <c r="BF90" s="36">
        <f t="shared" si="1"/>
        <v>23</v>
      </c>
      <c r="BG90" s="36">
        <f t="shared" si="1"/>
        <v>4.8499999999999943</v>
      </c>
      <c r="BH90" s="36"/>
      <c r="BI90" s="36"/>
      <c r="BJ90" s="36"/>
      <c r="BK90" s="36"/>
      <c r="BL90" s="36"/>
      <c r="BM90" s="36"/>
      <c r="BN90" s="36"/>
      <c r="BO90" s="36">
        <f t="shared" si="1"/>
        <v>0.52666666666666673</v>
      </c>
      <c r="BP90" s="36"/>
      <c r="BQ90" s="36"/>
    </row>
    <row r="91" spans="1:69" s="33" customFormat="1" x14ac:dyDescent="0.25">
      <c r="F91" s="38" t="s">
        <v>76</v>
      </c>
      <c r="G91" s="30" t="s">
        <v>77</v>
      </c>
      <c r="H91" s="30" t="s">
        <v>77</v>
      </c>
      <c r="I91" s="30" t="s">
        <v>77</v>
      </c>
      <c r="J91" s="30" t="s">
        <v>77</v>
      </c>
      <c r="K91" s="30" t="s">
        <v>77</v>
      </c>
      <c r="L91" s="30" t="s">
        <v>77</v>
      </c>
      <c r="M91" s="30" t="s">
        <v>77</v>
      </c>
      <c r="N91" s="30" t="s">
        <v>77</v>
      </c>
      <c r="O91" s="30" t="s">
        <v>77</v>
      </c>
      <c r="P91" s="30" t="s">
        <v>77</v>
      </c>
      <c r="Q91" s="30" t="s">
        <v>77</v>
      </c>
      <c r="R91" s="30" t="s">
        <v>78</v>
      </c>
      <c r="S91" s="30" t="s">
        <v>78</v>
      </c>
      <c r="T91" s="30" t="s">
        <v>78</v>
      </c>
      <c r="U91" s="30" t="s">
        <v>77</v>
      </c>
      <c r="V91" s="30" t="s">
        <v>77</v>
      </c>
      <c r="W91" s="30" t="s">
        <v>78</v>
      </c>
      <c r="X91" s="30" t="s">
        <v>78</v>
      </c>
      <c r="Y91" s="30" t="s">
        <v>78</v>
      </c>
      <c r="Z91" s="30" t="s">
        <v>78</v>
      </c>
      <c r="AA91" s="30" t="s">
        <v>78</v>
      </c>
      <c r="AB91" s="30" t="s">
        <v>78</v>
      </c>
      <c r="AC91" s="30" t="s">
        <v>78</v>
      </c>
      <c r="AD91" s="30" t="s">
        <v>78</v>
      </c>
      <c r="AE91" s="30" t="s">
        <v>78</v>
      </c>
      <c r="AF91" s="30" t="s">
        <v>78</v>
      </c>
      <c r="AG91" s="30" t="s">
        <v>78</v>
      </c>
      <c r="AH91" s="30" t="s">
        <v>78</v>
      </c>
      <c r="AI91" s="30" t="s">
        <v>78</v>
      </c>
      <c r="AJ91" s="30" t="s">
        <v>78</v>
      </c>
      <c r="AK91" s="30" t="s">
        <v>78</v>
      </c>
      <c r="AL91" s="30" t="s">
        <v>78</v>
      </c>
      <c r="AM91" s="30" t="s">
        <v>78</v>
      </c>
      <c r="AN91" s="30" t="s">
        <v>78</v>
      </c>
      <c r="AO91" s="30" t="s">
        <v>78</v>
      </c>
      <c r="AP91" s="30" t="s">
        <v>78</v>
      </c>
      <c r="AQ91" s="30" t="s">
        <v>78</v>
      </c>
      <c r="AR91" s="30" t="s">
        <v>78</v>
      </c>
      <c r="AS91" s="30" t="s">
        <v>78</v>
      </c>
      <c r="AT91" s="30" t="s">
        <v>78</v>
      </c>
      <c r="AU91" s="30" t="s">
        <v>78</v>
      </c>
      <c r="AV91" s="30" t="s">
        <v>78</v>
      </c>
      <c r="AW91" s="30" t="s">
        <v>78</v>
      </c>
      <c r="AX91" s="30" t="s">
        <v>78</v>
      </c>
      <c r="AY91" s="30" t="s">
        <v>78</v>
      </c>
      <c r="AZ91" s="30" t="s">
        <v>78</v>
      </c>
      <c r="BA91" s="30" t="s">
        <v>77</v>
      </c>
      <c r="BB91" s="30" t="s">
        <v>77</v>
      </c>
      <c r="BC91" s="30" t="s">
        <v>78</v>
      </c>
      <c r="BD91" s="30" t="s">
        <v>78</v>
      </c>
      <c r="BE91" s="30" t="s">
        <v>78</v>
      </c>
      <c r="BF91" s="30" t="s">
        <v>78</v>
      </c>
      <c r="BG91" s="30" t="s">
        <v>78</v>
      </c>
      <c r="BH91" s="30" t="s">
        <v>78</v>
      </c>
      <c r="BI91" s="30" t="s">
        <v>78</v>
      </c>
      <c r="BJ91" s="30" t="s">
        <v>78</v>
      </c>
      <c r="BK91" s="30" t="s">
        <v>78</v>
      </c>
      <c r="BL91" s="30" t="s">
        <v>78</v>
      </c>
      <c r="BM91" s="30" t="s">
        <v>79</v>
      </c>
      <c r="BN91" s="30" t="s">
        <v>78</v>
      </c>
      <c r="BO91" s="30" t="s">
        <v>78</v>
      </c>
      <c r="BP91" s="30" t="s">
        <v>78</v>
      </c>
      <c r="BQ91" s="30" t="s">
        <v>77</v>
      </c>
    </row>
    <row r="92" spans="1:69" x14ac:dyDescent="0.25">
      <c r="F92" t="s">
        <v>384</v>
      </c>
    </row>
    <row r="94" spans="1:69" x14ac:dyDescent="0.25">
      <c r="F94" s="56" t="s">
        <v>393</v>
      </c>
      <c r="G94" s="38">
        <f>G90/G82*100</f>
        <v>0.79879525960845876</v>
      </c>
      <c r="H94" s="38">
        <f t="shared" ref="H94:BO94" si="2">H90/H82*100</f>
        <v>0.16339869281044575</v>
      </c>
      <c r="I94" s="38">
        <f t="shared" si="2"/>
        <v>0.95017976373911117</v>
      </c>
      <c r="J94" s="38">
        <f t="shared" si="2"/>
        <v>-1.9742883379247043</v>
      </c>
      <c r="K94" s="38">
        <f t="shared" si="2"/>
        <v>-0.99132589838909624</v>
      </c>
      <c r="L94" s="38">
        <f t="shared" si="2"/>
        <v>-12.121212121212123</v>
      </c>
      <c r="M94" s="38">
        <f t="shared" si="2"/>
        <v>-1.5873015873015939</v>
      </c>
      <c r="N94" s="38">
        <f t="shared" si="2"/>
        <v>-4.3975373790672373E-2</v>
      </c>
      <c r="O94" s="38">
        <f t="shared" si="2"/>
        <v>5.077262693156726</v>
      </c>
      <c r="P94" s="38">
        <f t="shared" si="2"/>
        <v>0</v>
      </c>
      <c r="Q94" s="38"/>
      <c r="R94" s="38">
        <f t="shared" si="2"/>
        <v>-3.1767955801104977</v>
      </c>
      <c r="S94" s="38">
        <f t="shared" si="2"/>
        <v>-0.69444444444444198</v>
      </c>
      <c r="T94" s="38">
        <f t="shared" si="2"/>
        <v>1.4084507042253471</v>
      </c>
      <c r="U94" s="38">
        <f t="shared" si="2"/>
        <v>-3.2188177034973777</v>
      </c>
      <c r="V94" s="38"/>
      <c r="W94" s="38"/>
      <c r="X94" s="38">
        <f t="shared" si="2"/>
        <v>4.2708333333333233</v>
      </c>
      <c r="Y94" s="38">
        <f t="shared" si="2"/>
        <v>5.3763440860215148</v>
      </c>
      <c r="Z94" s="38">
        <f t="shared" si="2"/>
        <v>14.720812182741112</v>
      </c>
      <c r="AA94" s="38">
        <f t="shared" si="2"/>
        <v>1.5873015873016028</v>
      </c>
      <c r="AB94" s="38">
        <f t="shared" si="2"/>
        <v>10.574712643678149</v>
      </c>
      <c r="AC94" s="38">
        <f t="shared" si="2"/>
        <v>5.7318573185731747</v>
      </c>
      <c r="AD94" s="38"/>
      <c r="AE94" s="38">
        <f t="shared" si="2"/>
        <v>3.7168141592920381</v>
      </c>
      <c r="AF94" s="38">
        <f t="shared" si="2"/>
        <v>14.965986394557817</v>
      </c>
      <c r="AG94" s="38">
        <f t="shared" si="2"/>
        <v>3.0303030303030356</v>
      </c>
      <c r="AH94" s="38">
        <f t="shared" si="2"/>
        <v>-0.50890585241729758</v>
      </c>
      <c r="AI94" s="38">
        <f t="shared" si="2"/>
        <v>-2.083333333333329</v>
      </c>
      <c r="AJ94" s="38"/>
      <c r="AK94" s="38">
        <f t="shared" si="2"/>
        <v>6.3207547169811207</v>
      </c>
      <c r="AL94" s="38">
        <f t="shared" si="2"/>
        <v>6.5068493150684885</v>
      </c>
      <c r="AM94" s="38">
        <f t="shared" si="2"/>
        <v>-0.46531302876481501</v>
      </c>
      <c r="AN94" s="38">
        <f t="shared" si="2"/>
        <v>5.01438553226469</v>
      </c>
      <c r="AO94" s="38">
        <f t="shared" si="2"/>
        <v>5.4166666666666625</v>
      </c>
      <c r="AP94" s="38">
        <f t="shared" si="2"/>
        <v>6.2386156648451676</v>
      </c>
      <c r="AQ94" s="38">
        <f t="shared" si="2"/>
        <v>9.063088512241066</v>
      </c>
      <c r="AR94" s="38">
        <f t="shared" si="2"/>
        <v>7.6291079812206464</v>
      </c>
      <c r="AS94" s="38">
        <f t="shared" si="2"/>
        <v>3.7978142076502701</v>
      </c>
      <c r="AT94" s="38">
        <f t="shared" si="2"/>
        <v>4.2124542124542241</v>
      </c>
      <c r="AU94" s="38">
        <f t="shared" si="2"/>
        <v>6.1419753086419808</v>
      </c>
      <c r="AV94" s="38">
        <f t="shared" si="2"/>
        <v>6.4814814814814863</v>
      </c>
      <c r="AW94" s="38">
        <f t="shared" si="2"/>
        <v>3.4972677595628352</v>
      </c>
      <c r="AX94" s="38">
        <f t="shared" si="2"/>
        <v>7.7777777777777724</v>
      </c>
      <c r="AY94" s="38">
        <f t="shared" si="2"/>
        <v>5.2447552447552575</v>
      </c>
      <c r="AZ94" s="38">
        <f t="shared" si="2"/>
        <v>2.7131782945736544</v>
      </c>
      <c r="BA94" s="38"/>
      <c r="BB94" s="38"/>
      <c r="BC94" s="38">
        <f t="shared" si="2"/>
        <v>31.818181818181824</v>
      </c>
      <c r="BD94" s="38">
        <f t="shared" si="2"/>
        <v>37.426900584795327</v>
      </c>
      <c r="BE94" s="38">
        <f t="shared" si="2"/>
        <v>31.182795698924725</v>
      </c>
      <c r="BF94" s="38">
        <f t="shared" si="2"/>
        <v>30.666666666666664</v>
      </c>
      <c r="BG94" s="38">
        <f t="shared" si="2"/>
        <v>12.63020833333332</v>
      </c>
      <c r="BH94" s="38"/>
      <c r="BI94" s="38"/>
      <c r="BJ94" s="38"/>
      <c r="BK94" s="38"/>
      <c r="BL94" s="38"/>
      <c r="BM94" s="38"/>
      <c r="BN94" s="38"/>
      <c r="BO94" s="38">
        <f t="shared" si="2"/>
        <v>79.797979797979806</v>
      </c>
      <c r="BP94" s="38"/>
      <c r="BQ94" s="38"/>
    </row>
  </sheetData>
  <mergeCells count="8">
    <mergeCell ref="BA2:BB2"/>
    <mergeCell ref="BC2:BP2"/>
    <mergeCell ref="A2:A5"/>
    <mergeCell ref="B2:B5"/>
    <mergeCell ref="C2:C5"/>
    <mergeCell ref="D2:D5"/>
    <mergeCell ref="E2:E5"/>
    <mergeCell ref="G2:AZ2"/>
  </mergeCells>
  <conditionalFormatting sqref="O83:O86">
    <cfRule type="cellIs" dxfId="3" priority="5" operator="greaterThan">
      <formula>20</formula>
    </cfRule>
  </conditionalFormatting>
  <conditionalFormatting sqref="K83:K86">
    <cfRule type="cellIs" dxfId="2" priority="4" operator="greaterThan">
      <formula>75</formula>
    </cfRule>
  </conditionalFormatting>
  <pageMargins left="0.7" right="0.7" top="0.75" bottom="0.75" header="0.3" footer="0.3"/>
  <pageSetup orientation="portrait" r:id="rId1"/>
  <ignoredErrors>
    <ignoredError sqref="G89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'M:\Petroleum Yukon\Selwyn Basin\Field Data 2019\Data\Samples\[2019-TF-Sample Directory.xlsm]Lithologies'!#REF!</xm:f>
          </x14:formula1>
          <xm:sqref>C6:C78</xm:sqref>
        </x14:dataValidation>
        <x14:dataValidation type="list" allowBlank="1" showInputMessage="1" showErrorMessage="1">
          <x14:formula1>
            <xm:f>'M:\Petroleum Yukon\Selwyn Basin\Field Data 2019\Data\Samples\[2019-TF-Sample Directory.xlsm]Lithologies'!#REF!</xm:f>
          </x14:formula1>
          <xm:sqref>G83:G86 G8:G54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65"/>
  <sheetViews>
    <sheetView workbookViewId="0">
      <pane xSplit="6" ySplit="5" topLeftCell="AS6" activePane="bottomRight" state="frozen"/>
      <selection pane="topRight" activeCell="G1" sqref="G1"/>
      <selection pane="bottomLeft" activeCell="A6" sqref="A6"/>
      <selection pane="bottomRight" activeCell="D111" sqref="D111"/>
    </sheetView>
  </sheetViews>
  <sheetFormatPr defaultColWidth="10" defaultRowHeight="15" x14ac:dyDescent="0.25"/>
  <cols>
    <col min="1" max="1" width="17.7109375" customWidth="1"/>
    <col min="3" max="3" width="30.140625" bestFit="1" customWidth="1"/>
    <col min="4" max="4" width="22.85546875" bestFit="1" customWidth="1"/>
    <col min="5" max="5" width="13.140625" bestFit="1" customWidth="1"/>
    <col min="6" max="6" width="18.140625" customWidth="1"/>
    <col min="7" max="9" width="6.28515625" bestFit="1" customWidth="1"/>
    <col min="10" max="11" width="5.42578125" bestFit="1" customWidth="1"/>
    <col min="12" max="12" width="6.28515625" style="22" bestFit="1" customWidth="1"/>
    <col min="13" max="13" width="5.42578125" bestFit="1" customWidth="1"/>
    <col min="14" max="14" width="5.28515625" bestFit="1" customWidth="1"/>
    <col min="15" max="16" width="5.85546875" bestFit="1" customWidth="1"/>
    <col min="17" max="17" width="6.7109375" bestFit="1" customWidth="1"/>
    <col min="18" max="18" width="7.28515625" bestFit="1" customWidth="1"/>
    <col min="19" max="21" width="5.7109375" bestFit="1" customWidth="1"/>
    <col min="22" max="22" width="6.140625" bestFit="1" customWidth="1"/>
    <col min="23" max="23" width="4.5703125" bestFit="1" customWidth="1"/>
    <col min="24" max="24" width="5.7109375" bestFit="1" customWidth="1"/>
    <col min="25" max="25" width="4.85546875" bestFit="1" customWidth="1"/>
    <col min="26" max="26" width="5.7109375" bestFit="1" customWidth="1"/>
    <col min="27" max="27" width="5.42578125" bestFit="1" customWidth="1"/>
    <col min="28" max="28" width="5.7109375" bestFit="1" customWidth="1"/>
    <col min="29" max="29" width="6.7109375" bestFit="1" customWidth="1"/>
    <col min="30" max="30" width="8.42578125" bestFit="1" customWidth="1"/>
    <col min="31" max="31" width="7.28515625" bestFit="1" customWidth="1"/>
    <col min="32" max="32" width="5.5703125" bestFit="1" customWidth="1"/>
    <col min="33" max="33" width="5.7109375" bestFit="1" customWidth="1"/>
    <col min="34" max="34" width="4.7109375" bestFit="1" customWidth="1"/>
    <col min="35" max="35" width="6.7109375" bestFit="1" customWidth="1"/>
    <col min="36" max="36" width="4.7109375" bestFit="1" customWidth="1"/>
    <col min="37" max="37" width="6.5703125" hidden="1" customWidth="1"/>
    <col min="38" max="39" width="5.7109375" bestFit="1" customWidth="1"/>
    <col min="40" max="41" width="6.28515625" bestFit="1" customWidth="1"/>
    <col min="42" max="42" width="5.7109375" bestFit="1" customWidth="1"/>
    <col min="43" max="43" width="6.28515625" bestFit="1" customWidth="1"/>
    <col min="44" max="44" width="5.85546875" bestFit="1" customWidth="1"/>
    <col min="45" max="52" width="5.28515625" bestFit="1" customWidth="1"/>
    <col min="53" max="53" width="5" bestFit="1" customWidth="1"/>
    <col min="54" max="54" width="6" bestFit="1" customWidth="1"/>
    <col min="55" max="55" width="5.5703125" bestFit="1" customWidth="1"/>
    <col min="56" max="56" width="6.28515625" bestFit="1" customWidth="1"/>
    <col min="57" max="57" width="5.5703125" bestFit="1" customWidth="1"/>
    <col min="58" max="58" width="5.7109375" bestFit="1" customWidth="1"/>
    <col min="59" max="59" width="6" bestFit="1" customWidth="1"/>
    <col min="60" max="60" width="5.140625" bestFit="1" customWidth="1"/>
    <col min="61" max="61" width="5" bestFit="1" customWidth="1"/>
    <col min="62" max="62" width="4.5703125" bestFit="1" customWidth="1"/>
    <col min="63" max="63" width="4.7109375" bestFit="1" customWidth="1"/>
    <col min="64" max="64" width="4.5703125" bestFit="1" customWidth="1"/>
    <col min="65" max="65" width="4.7109375" bestFit="1" customWidth="1"/>
    <col min="66" max="66" width="6" bestFit="1" customWidth="1"/>
    <col min="67" max="67" width="5.5703125" bestFit="1" customWidth="1"/>
    <col min="68" max="68" width="5" bestFit="1" customWidth="1"/>
    <col min="69" max="69" width="6.7109375" bestFit="1" customWidth="1"/>
  </cols>
  <sheetData>
    <row r="1" spans="1:69" s="8" customFormat="1" ht="18.75" x14ac:dyDescent="0.3">
      <c r="A1" s="1" t="s">
        <v>0</v>
      </c>
      <c r="B1" s="2"/>
      <c r="C1" s="3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s="12" customFormat="1" ht="23.25" customHeight="1" x14ac:dyDescent="0.2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9" t="s">
        <v>6</v>
      </c>
      <c r="G2" s="77" t="s">
        <v>7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 t="s">
        <v>8</v>
      </c>
      <c r="BB2" s="78"/>
      <c r="BC2" s="77" t="s">
        <v>9</v>
      </c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10" t="s">
        <v>10</v>
      </c>
    </row>
    <row r="3" spans="1:69" s="12" customFormat="1" ht="11.25" x14ac:dyDescent="0.2">
      <c r="A3" s="79"/>
      <c r="B3" s="79"/>
      <c r="C3" s="79"/>
      <c r="D3" s="79"/>
      <c r="E3" s="80"/>
      <c r="F3" s="9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21</v>
      </c>
      <c r="P3" s="10" t="s">
        <v>22</v>
      </c>
      <c r="Q3" s="10" t="s">
        <v>23</v>
      </c>
      <c r="R3" s="10" t="s">
        <v>24</v>
      </c>
      <c r="S3" s="10" t="s">
        <v>25</v>
      </c>
      <c r="T3" s="10" t="s">
        <v>26</v>
      </c>
      <c r="U3" s="10" t="s">
        <v>27</v>
      </c>
      <c r="V3" s="10" t="s">
        <v>28</v>
      </c>
      <c r="W3" s="10" t="s">
        <v>29</v>
      </c>
      <c r="X3" s="10" t="s">
        <v>30</v>
      </c>
      <c r="Y3" s="10" t="s">
        <v>31</v>
      </c>
      <c r="Z3" s="10" t="s">
        <v>32</v>
      </c>
      <c r="AA3" s="10" t="s">
        <v>33</v>
      </c>
      <c r="AB3" s="10" t="s">
        <v>34</v>
      </c>
      <c r="AC3" s="10" t="s">
        <v>35</v>
      </c>
      <c r="AD3" s="10" t="s">
        <v>36</v>
      </c>
      <c r="AE3" s="10" t="s">
        <v>37</v>
      </c>
      <c r="AF3" s="10" t="s">
        <v>38</v>
      </c>
      <c r="AG3" s="10" t="s">
        <v>39</v>
      </c>
      <c r="AH3" s="10" t="s">
        <v>40</v>
      </c>
      <c r="AI3" s="10" t="s">
        <v>41</v>
      </c>
      <c r="AJ3" s="10" t="s">
        <v>42</v>
      </c>
      <c r="AK3" s="10" t="s">
        <v>43</v>
      </c>
      <c r="AL3" s="10" t="s">
        <v>44</v>
      </c>
      <c r="AM3" s="10" t="s">
        <v>45</v>
      </c>
      <c r="AN3" s="10" t="s">
        <v>46</v>
      </c>
      <c r="AO3" s="10" t="s">
        <v>47</v>
      </c>
      <c r="AP3" s="10" t="s">
        <v>48</v>
      </c>
      <c r="AQ3" s="10" t="s">
        <v>49</v>
      </c>
      <c r="AR3" s="10" t="s">
        <v>50</v>
      </c>
      <c r="AS3" s="10" t="s">
        <v>51</v>
      </c>
      <c r="AT3" s="10" t="s">
        <v>52</v>
      </c>
      <c r="AU3" s="10" t="s">
        <v>53</v>
      </c>
      <c r="AV3" s="10" t="s">
        <v>54</v>
      </c>
      <c r="AW3" s="10" t="s">
        <v>55</v>
      </c>
      <c r="AX3" s="10" t="s">
        <v>56</v>
      </c>
      <c r="AY3" s="10" t="s">
        <v>57</v>
      </c>
      <c r="AZ3" s="10" t="s">
        <v>58</v>
      </c>
      <c r="BA3" s="10" t="s">
        <v>59</v>
      </c>
      <c r="BB3" s="10" t="s">
        <v>60</v>
      </c>
      <c r="BC3" s="10" t="s">
        <v>61</v>
      </c>
      <c r="BD3" s="10" t="s">
        <v>62</v>
      </c>
      <c r="BE3" s="10" t="s">
        <v>63</v>
      </c>
      <c r="BF3" s="10" t="s">
        <v>64</v>
      </c>
      <c r="BG3" s="10" t="s">
        <v>25</v>
      </c>
      <c r="BH3" s="10" t="s">
        <v>65</v>
      </c>
      <c r="BI3" s="10" t="s">
        <v>66</v>
      </c>
      <c r="BJ3" s="10" t="s">
        <v>67</v>
      </c>
      <c r="BK3" s="10" t="s">
        <v>68</v>
      </c>
      <c r="BL3" s="10" t="s">
        <v>69</v>
      </c>
      <c r="BM3" s="10" t="s">
        <v>70</v>
      </c>
      <c r="BN3" s="10" t="s">
        <v>71</v>
      </c>
      <c r="BO3" s="10" t="s">
        <v>72</v>
      </c>
      <c r="BP3" s="10" t="s">
        <v>73</v>
      </c>
      <c r="BQ3" s="13" t="s">
        <v>74</v>
      </c>
    </row>
    <row r="4" spans="1:69" s="12" customFormat="1" ht="11.25" x14ac:dyDescent="0.2">
      <c r="A4" s="79"/>
      <c r="B4" s="79"/>
      <c r="C4" s="79"/>
      <c r="D4" s="79"/>
      <c r="E4" s="80"/>
      <c r="F4" s="9" t="s">
        <v>76</v>
      </c>
      <c r="G4" s="10" t="s">
        <v>77</v>
      </c>
      <c r="H4" s="10" t="s">
        <v>77</v>
      </c>
      <c r="I4" s="10" t="s">
        <v>77</v>
      </c>
      <c r="J4" s="10" t="s">
        <v>77</v>
      </c>
      <c r="K4" s="10" t="s">
        <v>77</v>
      </c>
      <c r="L4" s="15" t="s">
        <v>77</v>
      </c>
      <c r="M4" s="10" t="s">
        <v>77</v>
      </c>
      <c r="N4" s="10" t="s">
        <v>77</v>
      </c>
      <c r="O4" s="10" t="s">
        <v>77</v>
      </c>
      <c r="P4" s="10" t="s">
        <v>77</v>
      </c>
      <c r="Q4" s="10" t="s">
        <v>77</v>
      </c>
      <c r="R4" s="10" t="s">
        <v>78</v>
      </c>
      <c r="S4" s="10" t="s">
        <v>78</v>
      </c>
      <c r="T4" s="10" t="s">
        <v>78</v>
      </c>
      <c r="U4" s="10" t="s">
        <v>77</v>
      </c>
      <c r="V4" s="10" t="s">
        <v>77</v>
      </c>
      <c r="W4" s="10" t="s">
        <v>78</v>
      </c>
      <c r="X4" s="10" t="s">
        <v>78</v>
      </c>
      <c r="Y4" s="10" t="s">
        <v>78</v>
      </c>
      <c r="Z4" s="10" t="s">
        <v>78</v>
      </c>
      <c r="AA4" s="10" t="s">
        <v>78</v>
      </c>
      <c r="AB4" s="10" t="s">
        <v>78</v>
      </c>
      <c r="AC4" s="10" t="s">
        <v>78</v>
      </c>
      <c r="AD4" s="10" t="s">
        <v>78</v>
      </c>
      <c r="AE4" s="10" t="s">
        <v>78</v>
      </c>
      <c r="AF4" s="10" t="s">
        <v>78</v>
      </c>
      <c r="AG4" s="10" t="s">
        <v>78</v>
      </c>
      <c r="AH4" s="10" t="s">
        <v>78</v>
      </c>
      <c r="AI4" s="10" t="s">
        <v>78</v>
      </c>
      <c r="AJ4" s="10" t="s">
        <v>78</v>
      </c>
      <c r="AK4" s="10" t="s">
        <v>78</v>
      </c>
      <c r="AL4" s="10" t="s">
        <v>78</v>
      </c>
      <c r="AM4" s="10" t="s">
        <v>78</v>
      </c>
      <c r="AN4" s="10" t="s">
        <v>78</v>
      </c>
      <c r="AO4" s="10" t="s">
        <v>78</v>
      </c>
      <c r="AP4" s="10" t="s">
        <v>78</v>
      </c>
      <c r="AQ4" s="10" t="s">
        <v>78</v>
      </c>
      <c r="AR4" s="10" t="s">
        <v>78</v>
      </c>
      <c r="AS4" s="10" t="s">
        <v>78</v>
      </c>
      <c r="AT4" s="10" t="s">
        <v>78</v>
      </c>
      <c r="AU4" s="10" t="s">
        <v>78</v>
      </c>
      <c r="AV4" s="10" t="s">
        <v>78</v>
      </c>
      <c r="AW4" s="10" t="s">
        <v>78</v>
      </c>
      <c r="AX4" s="10" t="s">
        <v>78</v>
      </c>
      <c r="AY4" s="10" t="s">
        <v>78</v>
      </c>
      <c r="AZ4" s="10" t="s">
        <v>78</v>
      </c>
      <c r="BA4" s="10" t="s">
        <v>77</v>
      </c>
      <c r="BB4" s="10" t="s">
        <v>77</v>
      </c>
      <c r="BC4" s="10" t="s">
        <v>78</v>
      </c>
      <c r="BD4" s="10" t="s">
        <v>78</v>
      </c>
      <c r="BE4" s="10" t="s">
        <v>78</v>
      </c>
      <c r="BF4" s="10" t="s">
        <v>78</v>
      </c>
      <c r="BG4" s="10" t="s">
        <v>78</v>
      </c>
      <c r="BH4" s="10" t="s">
        <v>78</v>
      </c>
      <c r="BI4" s="10" t="s">
        <v>78</v>
      </c>
      <c r="BJ4" s="10" t="s">
        <v>78</v>
      </c>
      <c r="BK4" s="10" t="s">
        <v>78</v>
      </c>
      <c r="BL4" s="10" t="s">
        <v>78</v>
      </c>
      <c r="BM4" s="10" t="s">
        <v>79</v>
      </c>
      <c r="BN4" s="10" t="s">
        <v>78</v>
      </c>
      <c r="BO4" s="10" t="s">
        <v>78</v>
      </c>
      <c r="BP4" s="10" t="s">
        <v>78</v>
      </c>
      <c r="BQ4" s="10" t="s">
        <v>77</v>
      </c>
    </row>
    <row r="5" spans="1:69" s="12" customFormat="1" ht="11.25" x14ac:dyDescent="0.2">
      <c r="A5" s="79"/>
      <c r="B5" s="79"/>
      <c r="C5" s="79"/>
      <c r="D5" s="79"/>
      <c r="E5" s="80"/>
      <c r="F5" s="9" t="s">
        <v>81</v>
      </c>
      <c r="G5" s="16">
        <v>0.01</v>
      </c>
      <c r="H5" s="16">
        <v>0.01</v>
      </c>
      <c r="I5" s="16">
        <v>0.04</v>
      </c>
      <c r="J5" s="16">
        <v>0.01</v>
      </c>
      <c r="K5" s="16">
        <v>0.01</v>
      </c>
      <c r="L5" s="17">
        <v>0.01</v>
      </c>
      <c r="M5" s="16">
        <v>0.01</v>
      </c>
      <c r="N5" s="16">
        <v>0.01</v>
      </c>
      <c r="O5" s="16">
        <v>0.01</v>
      </c>
      <c r="P5" s="16">
        <v>0.01</v>
      </c>
      <c r="Q5" s="16">
        <v>2E-3</v>
      </c>
      <c r="R5" s="16">
        <v>1</v>
      </c>
      <c r="S5" s="16">
        <v>20</v>
      </c>
      <c r="T5" s="16">
        <v>1</v>
      </c>
      <c r="U5" s="16">
        <v>-5.0999999999999996</v>
      </c>
      <c r="V5" s="16">
        <v>0.01</v>
      </c>
      <c r="W5" s="16">
        <v>1</v>
      </c>
      <c r="X5" s="16">
        <v>0.2</v>
      </c>
      <c r="Y5" s="16">
        <v>0.1</v>
      </c>
      <c r="Z5" s="16">
        <v>0.5</v>
      </c>
      <c r="AA5" s="16">
        <v>0.1</v>
      </c>
      <c r="AB5" s="16">
        <v>0.1</v>
      </c>
      <c r="AC5" s="16">
        <v>0.1</v>
      </c>
      <c r="AD5" s="16">
        <v>1</v>
      </c>
      <c r="AE5" s="16">
        <v>0.5</v>
      </c>
      <c r="AF5" s="16">
        <v>0.1</v>
      </c>
      <c r="AG5" s="16">
        <v>0.2</v>
      </c>
      <c r="AH5" s="16">
        <v>0.1</v>
      </c>
      <c r="AI5" s="16">
        <v>8</v>
      </c>
      <c r="AJ5" s="16">
        <v>0.5</v>
      </c>
      <c r="AK5" s="16">
        <v>0.1</v>
      </c>
      <c r="AL5" s="16">
        <v>0.1</v>
      </c>
      <c r="AM5" s="16">
        <v>0.1</v>
      </c>
      <c r="AN5" s="16">
        <v>0.1</v>
      </c>
      <c r="AO5" s="16">
        <v>0.02</v>
      </c>
      <c r="AP5" s="16">
        <v>0.3</v>
      </c>
      <c r="AQ5" s="16">
        <v>0.05</v>
      </c>
      <c r="AR5" s="16">
        <v>0.02</v>
      </c>
      <c r="AS5" s="16">
        <v>0.05</v>
      </c>
      <c r="AT5" s="16">
        <v>0.01</v>
      </c>
      <c r="AU5" s="16">
        <v>0.05</v>
      </c>
      <c r="AV5" s="16">
        <v>0.02</v>
      </c>
      <c r="AW5" s="16">
        <v>0.03</v>
      </c>
      <c r="AX5" s="16">
        <v>0.01</v>
      </c>
      <c r="AY5" s="16">
        <v>0.05</v>
      </c>
      <c r="AZ5" s="16">
        <v>0.01</v>
      </c>
      <c r="BA5" s="16">
        <v>0.02</v>
      </c>
      <c r="BB5" s="16">
        <v>0.02</v>
      </c>
      <c r="BC5" s="16">
        <v>0.1</v>
      </c>
      <c r="BD5" s="16">
        <v>0.1</v>
      </c>
      <c r="BE5" s="16">
        <v>0.1</v>
      </c>
      <c r="BF5" s="16">
        <v>1</v>
      </c>
      <c r="BG5" s="16">
        <v>0.1</v>
      </c>
      <c r="BH5" s="16">
        <v>0.5</v>
      </c>
      <c r="BI5" s="16">
        <v>0.1</v>
      </c>
      <c r="BJ5" s="16">
        <v>0.1</v>
      </c>
      <c r="BK5" s="16">
        <v>0.1</v>
      </c>
      <c r="BL5" s="16">
        <v>0.1</v>
      </c>
      <c r="BM5" s="16">
        <v>0.5</v>
      </c>
      <c r="BN5" s="16">
        <v>0.01</v>
      </c>
      <c r="BO5" s="16">
        <v>0.1</v>
      </c>
      <c r="BP5" s="16">
        <v>0.5</v>
      </c>
      <c r="BQ5" s="16">
        <v>0.02</v>
      </c>
    </row>
    <row r="6" spans="1:69" x14ac:dyDescent="0.25">
      <c r="A6" s="19" t="s">
        <v>83</v>
      </c>
      <c r="B6" s="19">
        <v>103.6</v>
      </c>
      <c r="C6" s="19" t="s">
        <v>84</v>
      </c>
      <c r="D6" s="20" t="s">
        <v>85</v>
      </c>
      <c r="E6" s="19" t="s">
        <v>86</v>
      </c>
      <c r="F6" s="19"/>
      <c r="G6" s="24">
        <v>77.72</v>
      </c>
      <c r="H6" s="24">
        <v>11.49</v>
      </c>
      <c r="I6" s="24">
        <v>1.94</v>
      </c>
      <c r="J6" s="24">
        <v>0.37</v>
      </c>
      <c r="K6" s="24">
        <v>0.22</v>
      </c>
      <c r="L6" s="24">
        <v>7.0000000000000007E-2</v>
      </c>
      <c r="M6" s="24">
        <v>3.24</v>
      </c>
      <c r="N6" s="24">
        <v>0.66</v>
      </c>
      <c r="O6" s="24">
        <v>0.15</v>
      </c>
      <c r="P6" s="24">
        <v>0.01</v>
      </c>
      <c r="Q6" s="24">
        <v>1.6E-2</v>
      </c>
      <c r="R6" s="24">
        <v>3748</v>
      </c>
      <c r="S6" s="24">
        <v>32</v>
      </c>
      <c r="T6" s="24">
        <v>9</v>
      </c>
      <c r="U6" s="24">
        <v>3.6</v>
      </c>
      <c r="V6" s="24">
        <v>99.86</v>
      </c>
      <c r="W6" s="24">
        <v>2</v>
      </c>
      <c r="X6" s="24">
        <v>8.1999999999999993</v>
      </c>
      <c r="Y6" s="24">
        <v>7.3</v>
      </c>
      <c r="Z6" s="24">
        <v>16.8</v>
      </c>
      <c r="AA6" s="24">
        <v>3.8</v>
      </c>
      <c r="AB6" s="24">
        <v>15.4</v>
      </c>
      <c r="AC6" s="24">
        <v>107.9</v>
      </c>
      <c r="AD6" s="24">
        <v>2</v>
      </c>
      <c r="AE6" s="24">
        <v>37.799999999999997</v>
      </c>
      <c r="AF6" s="24">
        <v>1</v>
      </c>
      <c r="AG6" s="24">
        <v>9.9</v>
      </c>
      <c r="AH6" s="24">
        <v>3.3</v>
      </c>
      <c r="AI6" s="24">
        <v>318</v>
      </c>
      <c r="AJ6" s="24">
        <v>2.5</v>
      </c>
      <c r="AK6" s="24">
        <v>146.4</v>
      </c>
      <c r="AL6" s="24">
        <v>25.2</v>
      </c>
      <c r="AM6" s="24">
        <v>36.6</v>
      </c>
      <c r="AN6" s="24">
        <v>64.400000000000006</v>
      </c>
      <c r="AO6" s="24">
        <v>7.84</v>
      </c>
      <c r="AP6" s="24">
        <v>29.8</v>
      </c>
      <c r="AQ6" s="24">
        <v>5.88</v>
      </c>
      <c r="AR6" s="24">
        <v>1.61</v>
      </c>
      <c r="AS6" s="24">
        <v>4.59</v>
      </c>
      <c r="AT6" s="24">
        <v>0.65</v>
      </c>
      <c r="AU6" s="24">
        <v>4.07</v>
      </c>
      <c r="AV6" s="24">
        <v>0.84</v>
      </c>
      <c r="AW6" s="24">
        <v>2.68</v>
      </c>
      <c r="AX6" s="24">
        <v>0.38</v>
      </c>
      <c r="AY6" s="24">
        <v>2.74</v>
      </c>
      <c r="AZ6" s="24">
        <v>0.42</v>
      </c>
      <c r="BA6" s="24">
        <v>1.1000000000000001</v>
      </c>
      <c r="BB6" s="24">
        <v>0.44</v>
      </c>
      <c r="BC6" s="24">
        <v>3.7</v>
      </c>
      <c r="BD6" s="24">
        <v>51.1</v>
      </c>
      <c r="BE6" s="24">
        <v>34.200000000000003</v>
      </c>
      <c r="BF6" s="24">
        <v>76</v>
      </c>
      <c r="BG6" s="24">
        <v>18.7</v>
      </c>
      <c r="BH6" s="24">
        <v>57.4</v>
      </c>
      <c r="BI6" s="24">
        <v>0.4</v>
      </c>
      <c r="BJ6" s="24">
        <v>3.2</v>
      </c>
      <c r="BK6" s="24">
        <v>0.2</v>
      </c>
      <c r="BL6" s="24">
        <v>0.5</v>
      </c>
      <c r="BM6" s="24">
        <v>1</v>
      </c>
      <c r="BN6" s="24">
        <v>0.04</v>
      </c>
      <c r="BO6" s="24">
        <v>0.1</v>
      </c>
      <c r="BP6" s="24">
        <v>2.4</v>
      </c>
      <c r="BQ6" s="24">
        <v>0.89</v>
      </c>
    </row>
    <row r="7" spans="1:69" x14ac:dyDescent="0.25">
      <c r="A7" s="19" t="s">
        <v>87</v>
      </c>
      <c r="B7" s="19">
        <v>106</v>
      </c>
      <c r="C7" s="19" t="s">
        <v>88</v>
      </c>
      <c r="D7" s="20" t="s">
        <v>85</v>
      </c>
      <c r="E7" s="19" t="s">
        <v>86</v>
      </c>
      <c r="F7" s="19"/>
      <c r="G7" s="24">
        <v>77.040000000000006</v>
      </c>
      <c r="H7" s="24">
        <v>10.94</v>
      </c>
      <c r="I7" s="24">
        <v>2.92</v>
      </c>
      <c r="J7" s="24">
        <v>0.47</v>
      </c>
      <c r="K7" s="24">
        <v>0.22</v>
      </c>
      <c r="L7" s="24">
        <v>0.06</v>
      </c>
      <c r="M7" s="24">
        <v>3.12</v>
      </c>
      <c r="N7" s="24">
        <v>0.62</v>
      </c>
      <c r="O7" s="24">
        <v>0.15</v>
      </c>
      <c r="P7" s="24">
        <v>0.03</v>
      </c>
      <c r="Q7" s="24">
        <v>1.6E-2</v>
      </c>
      <c r="R7" s="24">
        <v>3571</v>
      </c>
      <c r="S7" s="24">
        <v>86</v>
      </c>
      <c r="T7" s="24">
        <v>9</v>
      </c>
      <c r="U7" s="24">
        <v>3.9</v>
      </c>
      <c r="V7" s="24">
        <v>99.87</v>
      </c>
      <c r="W7" s="24">
        <v>3</v>
      </c>
      <c r="X7" s="24">
        <v>18</v>
      </c>
      <c r="Y7" s="24">
        <v>7.4</v>
      </c>
      <c r="Z7" s="24">
        <v>14.3</v>
      </c>
      <c r="AA7" s="24">
        <v>3.5</v>
      </c>
      <c r="AB7" s="24">
        <v>14.4</v>
      </c>
      <c r="AC7" s="24">
        <v>103.1</v>
      </c>
      <c r="AD7" s="24">
        <v>2</v>
      </c>
      <c r="AE7" s="24">
        <v>37</v>
      </c>
      <c r="AF7" s="24">
        <v>1</v>
      </c>
      <c r="AG7" s="24">
        <v>9</v>
      </c>
      <c r="AH7" s="24">
        <v>3.3</v>
      </c>
      <c r="AI7" s="24">
        <v>323</v>
      </c>
      <c r="AJ7" s="24">
        <v>1.8</v>
      </c>
      <c r="AK7" s="24">
        <v>130</v>
      </c>
      <c r="AL7" s="24">
        <v>22.8</v>
      </c>
      <c r="AM7" s="24">
        <v>34.299999999999997</v>
      </c>
      <c r="AN7" s="24">
        <v>62</v>
      </c>
      <c r="AO7" s="24">
        <v>7.81</v>
      </c>
      <c r="AP7" s="24">
        <v>30.9</v>
      </c>
      <c r="AQ7" s="24">
        <v>5.79</v>
      </c>
      <c r="AR7" s="24">
        <v>1.65</v>
      </c>
      <c r="AS7" s="24">
        <v>4.84</v>
      </c>
      <c r="AT7" s="24">
        <v>0.65</v>
      </c>
      <c r="AU7" s="24">
        <v>3.96</v>
      </c>
      <c r="AV7" s="24">
        <v>0.81</v>
      </c>
      <c r="AW7" s="24">
        <v>2.4</v>
      </c>
      <c r="AX7" s="24">
        <v>0.34</v>
      </c>
      <c r="AY7" s="24">
        <v>2.38</v>
      </c>
      <c r="AZ7" s="24">
        <v>0.36</v>
      </c>
      <c r="BA7" s="24">
        <v>1.26</v>
      </c>
      <c r="BB7" s="24">
        <v>0.45</v>
      </c>
      <c r="BC7" s="24">
        <v>4.2</v>
      </c>
      <c r="BD7" s="24">
        <v>73.2</v>
      </c>
      <c r="BE7" s="24">
        <v>28.1</v>
      </c>
      <c r="BF7" s="24">
        <v>50</v>
      </c>
      <c r="BG7" s="24">
        <v>75.3</v>
      </c>
      <c r="BH7" s="24">
        <v>40</v>
      </c>
      <c r="BI7" s="24" t="s">
        <v>89</v>
      </c>
      <c r="BJ7" s="24">
        <v>1.8</v>
      </c>
      <c r="BK7" s="24">
        <v>0.3</v>
      </c>
      <c r="BL7" s="24">
        <v>0.6</v>
      </c>
      <c r="BM7" s="24">
        <v>0.7</v>
      </c>
      <c r="BN7" s="24">
        <v>0.06</v>
      </c>
      <c r="BO7" s="24">
        <v>0.1</v>
      </c>
      <c r="BP7" s="24">
        <v>2.7</v>
      </c>
      <c r="BQ7" s="24">
        <v>0.92</v>
      </c>
    </row>
    <row r="8" spans="1:69" x14ac:dyDescent="0.25">
      <c r="A8" s="19" t="s">
        <v>90</v>
      </c>
      <c r="B8" s="19">
        <v>110</v>
      </c>
      <c r="C8" s="19" t="s">
        <v>84</v>
      </c>
      <c r="D8" s="20" t="s">
        <v>85</v>
      </c>
      <c r="E8" s="19" t="s">
        <v>86</v>
      </c>
      <c r="F8" s="19"/>
      <c r="G8" s="24">
        <v>68.37</v>
      </c>
      <c r="H8" s="24">
        <v>10.19</v>
      </c>
      <c r="I8" s="24">
        <v>8.61</v>
      </c>
      <c r="J8" s="24">
        <v>1.08</v>
      </c>
      <c r="K8" s="24">
        <v>0.25</v>
      </c>
      <c r="L8" s="24">
        <v>0.06</v>
      </c>
      <c r="M8" s="24">
        <v>2.9</v>
      </c>
      <c r="N8" s="24">
        <v>0.59</v>
      </c>
      <c r="O8" s="24">
        <v>0.12</v>
      </c>
      <c r="P8" s="24">
        <v>0.18</v>
      </c>
      <c r="Q8" s="24">
        <v>1.4999999999999999E-2</v>
      </c>
      <c r="R8" s="24">
        <v>3082</v>
      </c>
      <c r="S8" s="24">
        <v>45</v>
      </c>
      <c r="T8" s="24">
        <v>11</v>
      </c>
      <c r="U8" s="24">
        <v>7.1</v>
      </c>
      <c r="V8" s="24">
        <v>99.86</v>
      </c>
      <c r="W8" s="24">
        <v>2</v>
      </c>
      <c r="X8" s="24">
        <v>9.5</v>
      </c>
      <c r="Y8" s="24">
        <v>6.5</v>
      </c>
      <c r="Z8" s="24">
        <v>13.6</v>
      </c>
      <c r="AA8" s="24">
        <v>3.6</v>
      </c>
      <c r="AB8" s="24">
        <v>14.6</v>
      </c>
      <c r="AC8" s="24">
        <v>98.2</v>
      </c>
      <c r="AD8" s="24">
        <v>2</v>
      </c>
      <c r="AE8" s="24">
        <v>37.4</v>
      </c>
      <c r="AF8" s="24">
        <v>0.9</v>
      </c>
      <c r="AG8" s="24">
        <v>9.3000000000000007</v>
      </c>
      <c r="AH8" s="24">
        <v>3.2</v>
      </c>
      <c r="AI8" s="24">
        <v>291</v>
      </c>
      <c r="AJ8" s="24">
        <v>1.7</v>
      </c>
      <c r="AK8" s="24">
        <v>142.19999999999999</v>
      </c>
      <c r="AL8" s="24">
        <v>23.9</v>
      </c>
      <c r="AM8" s="24">
        <v>35.299999999999997</v>
      </c>
      <c r="AN8" s="24">
        <v>63.2</v>
      </c>
      <c r="AO8" s="24">
        <v>8.1300000000000008</v>
      </c>
      <c r="AP8" s="24">
        <v>32.1</v>
      </c>
      <c r="AQ8" s="24">
        <v>6.17</v>
      </c>
      <c r="AR8" s="24">
        <v>1.54</v>
      </c>
      <c r="AS8" s="24">
        <v>4.95</v>
      </c>
      <c r="AT8" s="24">
        <v>0.68</v>
      </c>
      <c r="AU8" s="24">
        <v>4.12</v>
      </c>
      <c r="AV8" s="24">
        <v>0.84</v>
      </c>
      <c r="AW8" s="24">
        <v>2.5499999999999998</v>
      </c>
      <c r="AX8" s="24">
        <v>0.38</v>
      </c>
      <c r="AY8" s="24">
        <v>2.62</v>
      </c>
      <c r="AZ8" s="24">
        <v>0.39</v>
      </c>
      <c r="BA8" s="24">
        <v>2.15</v>
      </c>
      <c r="BB8" s="24">
        <v>0.98</v>
      </c>
      <c r="BC8" s="24">
        <v>3.5</v>
      </c>
      <c r="BD8" s="24">
        <v>74.3</v>
      </c>
      <c r="BE8" s="24">
        <v>23.8</v>
      </c>
      <c r="BF8" s="24">
        <v>109</v>
      </c>
      <c r="BG8" s="24">
        <v>38.6</v>
      </c>
      <c r="BH8" s="24">
        <v>25.7</v>
      </c>
      <c r="BI8" s="24">
        <v>0.4</v>
      </c>
      <c r="BJ8" s="24">
        <v>1.6</v>
      </c>
      <c r="BK8" s="24">
        <v>0.2</v>
      </c>
      <c r="BL8" s="24">
        <v>0.6</v>
      </c>
      <c r="BM8" s="24">
        <v>1</v>
      </c>
      <c r="BN8" s="24">
        <v>0.03</v>
      </c>
      <c r="BO8" s="24">
        <v>0.1</v>
      </c>
      <c r="BP8" s="24">
        <v>5.2</v>
      </c>
      <c r="BQ8" s="24">
        <v>0.94</v>
      </c>
    </row>
    <row r="9" spans="1:69" x14ac:dyDescent="0.25">
      <c r="A9" s="19" t="s">
        <v>91</v>
      </c>
      <c r="B9" s="19">
        <v>114</v>
      </c>
      <c r="C9" s="19" t="s">
        <v>84</v>
      </c>
      <c r="D9" s="20" t="s">
        <v>85</v>
      </c>
      <c r="E9" s="19" t="s">
        <v>86</v>
      </c>
      <c r="F9" s="19"/>
      <c r="G9" s="24">
        <v>77.84</v>
      </c>
      <c r="H9" s="24">
        <v>9.8699999999999992</v>
      </c>
      <c r="I9" s="24">
        <v>3.54</v>
      </c>
      <c r="J9" s="24">
        <v>0.46</v>
      </c>
      <c r="K9" s="24">
        <v>0.24</v>
      </c>
      <c r="L9" s="24">
        <v>0.06</v>
      </c>
      <c r="M9" s="24">
        <v>2.79</v>
      </c>
      <c r="N9" s="24">
        <v>0.56000000000000005</v>
      </c>
      <c r="O9" s="24">
        <v>0.15</v>
      </c>
      <c r="P9" s="24">
        <v>0.06</v>
      </c>
      <c r="Q9" s="24">
        <v>1.4999999999999999E-2</v>
      </c>
      <c r="R9" s="24">
        <v>2941</v>
      </c>
      <c r="S9" s="24">
        <v>47</v>
      </c>
      <c r="T9" s="24">
        <v>8</v>
      </c>
      <c r="U9" s="24">
        <v>4</v>
      </c>
      <c r="V9" s="24">
        <v>99.87</v>
      </c>
      <c r="W9" s="24">
        <v>3</v>
      </c>
      <c r="X9" s="24">
        <v>10.8</v>
      </c>
      <c r="Y9" s="24">
        <v>6.2</v>
      </c>
      <c r="Z9" s="24">
        <v>13</v>
      </c>
      <c r="AA9" s="24">
        <v>3.3</v>
      </c>
      <c r="AB9" s="24">
        <v>13.6</v>
      </c>
      <c r="AC9" s="24">
        <v>92</v>
      </c>
      <c r="AD9" s="24">
        <v>2</v>
      </c>
      <c r="AE9" s="24">
        <v>35.299999999999997</v>
      </c>
      <c r="AF9" s="24">
        <v>0.8</v>
      </c>
      <c r="AG9" s="24">
        <v>8.4</v>
      </c>
      <c r="AH9" s="24">
        <v>3</v>
      </c>
      <c r="AI9" s="24">
        <v>264</v>
      </c>
      <c r="AJ9" s="24">
        <v>1.8</v>
      </c>
      <c r="AK9" s="24">
        <v>123.3</v>
      </c>
      <c r="AL9" s="24">
        <v>21</v>
      </c>
      <c r="AM9" s="24">
        <v>32.1</v>
      </c>
      <c r="AN9" s="24">
        <v>55.5</v>
      </c>
      <c r="AO9" s="24">
        <v>7.11</v>
      </c>
      <c r="AP9" s="24">
        <v>27.5</v>
      </c>
      <c r="AQ9" s="24">
        <v>5.49</v>
      </c>
      <c r="AR9" s="24">
        <v>1.34</v>
      </c>
      <c r="AS9" s="24">
        <v>4.08</v>
      </c>
      <c r="AT9" s="24">
        <v>0.59</v>
      </c>
      <c r="AU9" s="24">
        <v>3.67</v>
      </c>
      <c r="AV9" s="24">
        <v>0.75</v>
      </c>
      <c r="AW9" s="24">
        <v>2.34</v>
      </c>
      <c r="AX9" s="24">
        <v>0.34</v>
      </c>
      <c r="AY9" s="24">
        <v>2.2400000000000002</v>
      </c>
      <c r="AZ9" s="24">
        <v>0.34</v>
      </c>
      <c r="BA9" s="24">
        <v>1.26</v>
      </c>
      <c r="BB9" s="24">
        <v>0.5</v>
      </c>
      <c r="BC9" s="24">
        <v>3.7</v>
      </c>
      <c r="BD9" s="24">
        <v>61</v>
      </c>
      <c r="BE9" s="24">
        <v>28.6</v>
      </c>
      <c r="BF9" s="24">
        <v>180</v>
      </c>
      <c r="BG9" s="24">
        <v>41.9</v>
      </c>
      <c r="BH9" s="24">
        <v>23.1</v>
      </c>
      <c r="BI9" s="24">
        <v>0.5</v>
      </c>
      <c r="BJ9" s="24">
        <v>2</v>
      </c>
      <c r="BK9" s="24">
        <v>0.3</v>
      </c>
      <c r="BL9" s="24">
        <v>0.7</v>
      </c>
      <c r="BM9" s="24">
        <v>0.8</v>
      </c>
      <c r="BN9" s="24">
        <v>0.04</v>
      </c>
      <c r="BO9" s="24" t="s">
        <v>89</v>
      </c>
      <c r="BP9" s="24">
        <v>3.3</v>
      </c>
      <c r="BQ9" s="24">
        <v>0.87</v>
      </c>
    </row>
    <row r="10" spans="1:69" x14ac:dyDescent="0.25">
      <c r="A10" s="19" t="s">
        <v>92</v>
      </c>
      <c r="B10" s="19">
        <v>118</v>
      </c>
      <c r="C10" s="19" t="s">
        <v>88</v>
      </c>
      <c r="D10" s="20" t="s">
        <v>85</v>
      </c>
      <c r="E10" s="19" t="s">
        <v>86</v>
      </c>
      <c r="F10" s="19"/>
      <c r="G10" s="24">
        <v>76.75</v>
      </c>
      <c r="H10" s="24">
        <v>10.3</v>
      </c>
      <c r="I10" s="24">
        <v>3.69</v>
      </c>
      <c r="J10" s="24">
        <v>0.52</v>
      </c>
      <c r="K10" s="24">
        <v>0.16</v>
      </c>
      <c r="L10" s="24">
        <v>0.06</v>
      </c>
      <c r="M10" s="24">
        <v>2.93</v>
      </c>
      <c r="N10" s="24">
        <v>0.59</v>
      </c>
      <c r="O10" s="24">
        <v>0.11</v>
      </c>
      <c r="P10" s="24">
        <v>0.06</v>
      </c>
      <c r="Q10" s="24">
        <v>1.6E-2</v>
      </c>
      <c r="R10" s="24">
        <v>2727</v>
      </c>
      <c r="S10" s="24">
        <v>50</v>
      </c>
      <c r="T10" s="24">
        <v>10</v>
      </c>
      <c r="U10" s="24">
        <v>4.4000000000000004</v>
      </c>
      <c r="V10" s="24">
        <v>99.88</v>
      </c>
      <c r="W10" s="24" t="s">
        <v>93</v>
      </c>
      <c r="X10" s="24">
        <v>8.1</v>
      </c>
      <c r="Y10" s="24">
        <v>6.5</v>
      </c>
      <c r="Z10" s="24">
        <v>13.1</v>
      </c>
      <c r="AA10" s="24">
        <v>3.5</v>
      </c>
      <c r="AB10" s="24">
        <v>13.9</v>
      </c>
      <c r="AC10" s="24">
        <v>97.4</v>
      </c>
      <c r="AD10" s="24">
        <v>1</v>
      </c>
      <c r="AE10" s="24">
        <v>35</v>
      </c>
      <c r="AF10" s="24">
        <v>0.9</v>
      </c>
      <c r="AG10" s="24">
        <v>8.4</v>
      </c>
      <c r="AH10" s="24">
        <v>3.1</v>
      </c>
      <c r="AI10" s="24">
        <v>317</v>
      </c>
      <c r="AJ10" s="24">
        <v>1.1000000000000001</v>
      </c>
      <c r="AK10" s="24">
        <v>129.69999999999999</v>
      </c>
      <c r="AL10" s="24">
        <v>19.8</v>
      </c>
      <c r="AM10" s="24">
        <v>37.299999999999997</v>
      </c>
      <c r="AN10" s="24">
        <v>52.8</v>
      </c>
      <c r="AO10" s="24">
        <v>6.56</v>
      </c>
      <c r="AP10" s="24">
        <v>24.5</v>
      </c>
      <c r="AQ10" s="24">
        <v>4.3499999999999996</v>
      </c>
      <c r="AR10" s="24">
        <v>1.02</v>
      </c>
      <c r="AS10" s="24">
        <v>3.43</v>
      </c>
      <c r="AT10" s="24">
        <v>0.47</v>
      </c>
      <c r="AU10" s="24">
        <v>3.09</v>
      </c>
      <c r="AV10" s="24">
        <v>0.72</v>
      </c>
      <c r="AW10" s="24">
        <v>2.16</v>
      </c>
      <c r="AX10" s="24">
        <v>0.32</v>
      </c>
      <c r="AY10" s="24">
        <v>2.2599999999999998</v>
      </c>
      <c r="AZ10" s="24">
        <v>0.37</v>
      </c>
      <c r="BA10" s="24">
        <v>1.45</v>
      </c>
      <c r="BB10" s="24">
        <v>0.62</v>
      </c>
      <c r="BC10" s="24">
        <v>3.7</v>
      </c>
      <c r="BD10" s="24">
        <v>54</v>
      </c>
      <c r="BE10" s="24">
        <v>28.7</v>
      </c>
      <c r="BF10" s="24">
        <v>38</v>
      </c>
      <c r="BG10" s="24">
        <v>40.799999999999997</v>
      </c>
      <c r="BH10" s="24">
        <v>23.4</v>
      </c>
      <c r="BI10" s="24">
        <v>0.4</v>
      </c>
      <c r="BJ10" s="24">
        <v>1.3</v>
      </c>
      <c r="BK10" s="24">
        <v>0.2</v>
      </c>
      <c r="BL10" s="24">
        <v>0.5</v>
      </c>
      <c r="BM10" s="24" t="s">
        <v>94</v>
      </c>
      <c r="BN10" s="24">
        <v>0.01</v>
      </c>
      <c r="BO10" s="24">
        <v>0.1</v>
      </c>
      <c r="BP10" s="24">
        <v>3.4</v>
      </c>
      <c r="BQ10" s="24">
        <v>1.02</v>
      </c>
    </row>
    <row r="11" spans="1:69" x14ac:dyDescent="0.25">
      <c r="A11" s="19" t="s">
        <v>95</v>
      </c>
      <c r="B11" s="19">
        <v>122</v>
      </c>
      <c r="C11" s="19" t="s">
        <v>88</v>
      </c>
      <c r="D11" s="20" t="s">
        <v>85</v>
      </c>
      <c r="E11" s="19" t="s">
        <v>86</v>
      </c>
      <c r="F11" s="19"/>
      <c r="G11" s="24">
        <v>78.400000000000006</v>
      </c>
      <c r="H11" s="24">
        <v>10.19</v>
      </c>
      <c r="I11" s="24">
        <v>2.84</v>
      </c>
      <c r="J11" s="24">
        <v>0.42</v>
      </c>
      <c r="K11" s="24">
        <v>0.22</v>
      </c>
      <c r="L11" s="24">
        <v>0.05</v>
      </c>
      <c r="M11" s="24">
        <v>2.92</v>
      </c>
      <c r="N11" s="24">
        <v>0.59</v>
      </c>
      <c r="O11" s="24">
        <v>0.16</v>
      </c>
      <c r="P11" s="24">
        <v>0.03</v>
      </c>
      <c r="Q11" s="24">
        <v>1.4E-2</v>
      </c>
      <c r="R11" s="24">
        <v>2525</v>
      </c>
      <c r="S11" s="24">
        <v>47</v>
      </c>
      <c r="T11" s="24">
        <v>9</v>
      </c>
      <c r="U11" s="24">
        <v>3.8</v>
      </c>
      <c r="V11" s="24">
        <v>99.88</v>
      </c>
      <c r="W11" s="24" t="s">
        <v>93</v>
      </c>
      <c r="X11" s="24">
        <v>8</v>
      </c>
      <c r="Y11" s="24">
        <v>5.8</v>
      </c>
      <c r="Z11" s="24">
        <v>12.2</v>
      </c>
      <c r="AA11" s="24">
        <v>3.6</v>
      </c>
      <c r="AB11" s="24">
        <v>13.6</v>
      </c>
      <c r="AC11" s="24">
        <v>92.6</v>
      </c>
      <c r="AD11" s="24">
        <v>1</v>
      </c>
      <c r="AE11" s="24">
        <v>31.8</v>
      </c>
      <c r="AF11" s="24">
        <v>1</v>
      </c>
      <c r="AG11" s="24">
        <v>8.4</v>
      </c>
      <c r="AH11" s="24">
        <v>3</v>
      </c>
      <c r="AI11" s="24">
        <v>291</v>
      </c>
      <c r="AJ11" s="24">
        <v>1.4</v>
      </c>
      <c r="AK11" s="24">
        <v>135.80000000000001</v>
      </c>
      <c r="AL11" s="24">
        <v>19.7</v>
      </c>
      <c r="AM11" s="24">
        <v>31</v>
      </c>
      <c r="AN11" s="24">
        <v>53.8</v>
      </c>
      <c r="AO11" s="24">
        <v>6.66</v>
      </c>
      <c r="AP11" s="24">
        <v>24.3</v>
      </c>
      <c r="AQ11" s="24">
        <v>4.3899999999999997</v>
      </c>
      <c r="AR11" s="24">
        <v>1.08</v>
      </c>
      <c r="AS11" s="24">
        <v>3.99</v>
      </c>
      <c r="AT11" s="24">
        <v>0.55000000000000004</v>
      </c>
      <c r="AU11" s="24">
        <v>3.36</v>
      </c>
      <c r="AV11" s="24">
        <v>0.71</v>
      </c>
      <c r="AW11" s="24">
        <v>2.11</v>
      </c>
      <c r="AX11" s="24">
        <v>0.33</v>
      </c>
      <c r="AY11" s="24">
        <v>2.2799999999999998</v>
      </c>
      <c r="AZ11" s="24">
        <v>0.34</v>
      </c>
      <c r="BA11" s="24">
        <v>1.23</v>
      </c>
      <c r="BB11" s="24">
        <v>0.65</v>
      </c>
      <c r="BC11" s="24">
        <v>3.7</v>
      </c>
      <c r="BD11" s="24">
        <v>68.3</v>
      </c>
      <c r="BE11" s="24">
        <v>30.1</v>
      </c>
      <c r="BF11" s="24">
        <v>39</v>
      </c>
      <c r="BG11" s="24">
        <v>38.1</v>
      </c>
      <c r="BH11" s="24">
        <v>12.8</v>
      </c>
      <c r="BI11" s="24">
        <v>0.4</v>
      </c>
      <c r="BJ11" s="24">
        <v>2.4</v>
      </c>
      <c r="BK11" s="24">
        <v>0.2</v>
      </c>
      <c r="BL11" s="24">
        <v>0.7</v>
      </c>
      <c r="BM11" s="24" t="s">
        <v>94</v>
      </c>
      <c r="BN11" s="24">
        <v>0.04</v>
      </c>
      <c r="BO11" s="24">
        <v>0.1</v>
      </c>
      <c r="BP11" s="24">
        <v>3.7</v>
      </c>
      <c r="BQ11" s="24">
        <v>0.97</v>
      </c>
    </row>
    <row r="12" spans="1:69" x14ac:dyDescent="0.25">
      <c r="A12" s="19" t="s">
        <v>96</v>
      </c>
      <c r="B12" s="19">
        <v>125.2</v>
      </c>
      <c r="C12" s="19" t="s">
        <v>84</v>
      </c>
      <c r="D12" s="20" t="s">
        <v>85</v>
      </c>
      <c r="E12" s="19" t="s">
        <v>86</v>
      </c>
      <c r="F12" s="19"/>
      <c r="G12" s="24">
        <v>78.94</v>
      </c>
      <c r="H12" s="24">
        <v>10.66</v>
      </c>
      <c r="I12" s="24">
        <v>2.04</v>
      </c>
      <c r="J12" s="24">
        <v>0.37</v>
      </c>
      <c r="K12" s="24">
        <v>0.16</v>
      </c>
      <c r="L12" s="24">
        <v>0.06</v>
      </c>
      <c r="M12" s="24">
        <v>3.06</v>
      </c>
      <c r="N12" s="24">
        <v>0.61</v>
      </c>
      <c r="O12" s="24">
        <v>0.12</v>
      </c>
      <c r="P12" s="24">
        <v>0.01</v>
      </c>
      <c r="Q12" s="24">
        <v>1.4999999999999999E-2</v>
      </c>
      <c r="R12" s="24">
        <v>2653</v>
      </c>
      <c r="S12" s="24">
        <v>38</v>
      </c>
      <c r="T12" s="24">
        <v>9</v>
      </c>
      <c r="U12" s="24">
        <v>3.6</v>
      </c>
      <c r="V12" s="24">
        <v>99.89</v>
      </c>
      <c r="W12" s="24">
        <v>4</v>
      </c>
      <c r="X12" s="24">
        <v>6.1</v>
      </c>
      <c r="Y12" s="24">
        <v>6.1</v>
      </c>
      <c r="Z12" s="24">
        <v>13.5</v>
      </c>
      <c r="AA12" s="24">
        <v>3.6</v>
      </c>
      <c r="AB12" s="24">
        <v>14.3</v>
      </c>
      <c r="AC12" s="24">
        <v>101.6</v>
      </c>
      <c r="AD12" s="24">
        <v>1</v>
      </c>
      <c r="AE12" s="24">
        <v>32.799999999999997</v>
      </c>
      <c r="AF12" s="24">
        <v>1</v>
      </c>
      <c r="AG12" s="24">
        <v>9.1999999999999993</v>
      </c>
      <c r="AH12" s="24">
        <v>3</v>
      </c>
      <c r="AI12" s="24">
        <v>301</v>
      </c>
      <c r="AJ12" s="24">
        <v>1.9</v>
      </c>
      <c r="AK12" s="24">
        <v>134.80000000000001</v>
      </c>
      <c r="AL12" s="24">
        <v>18.399999999999999</v>
      </c>
      <c r="AM12" s="24">
        <v>32.5</v>
      </c>
      <c r="AN12" s="24">
        <v>54.4</v>
      </c>
      <c r="AO12" s="24">
        <v>6.83</v>
      </c>
      <c r="AP12" s="24">
        <v>25.6</v>
      </c>
      <c r="AQ12" s="24">
        <v>4.2300000000000004</v>
      </c>
      <c r="AR12" s="24">
        <v>0.98</v>
      </c>
      <c r="AS12" s="24">
        <v>3.54</v>
      </c>
      <c r="AT12" s="24">
        <v>0.49</v>
      </c>
      <c r="AU12" s="24">
        <v>3.11</v>
      </c>
      <c r="AV12" s="24">
        <v>0.69</v>
      </c>
      <c r="AW12" s="24">
        <v>2.21</v>
      </c>
      <c r="AX12" s="24">
        <v>0.33</v>
      </c>
      <c r="AY12" s="24">
        <v>2.25</v>
      </c>
      <c r="AZ12" s="24">
        <v>0.34</v>
      </c>
      <c r="BA12" s="24">
        <v>1.1399999999999999</v>
      </c>
      <c r="BB12" s="24">
        <v>0.6</v>
      </c>
      <c r="BC12" s="24">
        <v>3.8</v>
      </c>
      <c r="BD12" s="24">
        <v>43.3</v>
      </c>
      <c r="BE12" s="24">
        <v>13.8</v>
      </c>
      <c r="BF12" s="24">
        <v>15</v>
      </c>
      <c r="BG12" s="24">
        <v>25.6</v>
      </c>
      <c r="BH12" s="24">
        <v>13.2</v>
      </c>
      <c r="BI12" s="24">
        <v>0.2</v>
      </c>
      <c r="BJ12" s="24">
        <v>2.2000000000000002</v>
      </c>
      <c r="BK12" s="24">
        <v>0.2</v>
      </c>
      <c r="BL12" s="24">
        <v>0.4</v>
      </c>
      <c r="BM12" s="24">
        <v>0.8</v>
      </c>
      <c r="BN12" s="24">
        <v>0.03</v>
      </c>
      <c r="BO12" s="24" t="s">
        <v>89</v>
      </c>
      <c r="BP12" s="24">
        <v>2.9</v>
      </c>
      <c r="BQ12" s="24">
        <v>0.97</v>
      </c>
    </row>
    <row r="13" spans="1:69" x14ac:dyDescent="0.25">
      <c r="A13" s="19" t="s">
        <v>97</v>
      </c>
      <c r="B13" s="19">
        <v>130</v>
      </c>
      <c r="C13" s="19" t="s">
        <v>88</v>
      </c>
      <c r="D13" s="20" t="s">
        <v>85</v>
      </c>
      <c r="E13" s="19" t="s">
        <v>86</v>
      </c>
      <c r="F13" s="19"/>
      <c r="G13" s="24">
        <v>75.400000000000006</v>
      </c>
      <c r="H13" s="24">
        <v>10.07</v>
      </c>
      <c r="I13" s="24">
        <v>4.17</v>
      </c>
      <c r="J13" s="24">
        <v>0.67</v>
      </c>
      <c r="K13" s="24">
        <v>0.67</v>
      </c>
      <c r="L13" s="24">
        <v>0.05</v>
      </c>
      <c r="M13" s="24">
        <v>2.9</v>
      </c>
      <c r="N13" s="24">
        <v>0.56999999999999995</v>
      </c>
      <c r="O13" s="24">
        <v>0.12</v>
      </c>
      <c r="P13" s="24">
        <v>0.05</v>
      </c>
      <c r="Q13" s="24">
        <v>1.2999999999999999E-2</v>
      </c>
      <c r="R13" s="24">
        <v>2515</v>
      </c>
      <c r="S13" s="24">
        <v>45</v>
      </c>
      <c r="T13" s="24">
        <v>10</v>
      </c>
      <c r="U13" s="24">
        <v>4.9000000000000004</v>
      </c>
      <c r="V13" s="24">
        <v>99.88</v>
      </c>
      <c r="W13" s="24">
        <v>2</v>
      </c>
      <c r="X13" s="24">
        <v>5.6</v>
      </c>
      <c r="Y13" s="24">
        <v>6.2</v>
      </c>
      <c r="Z13" s="24">
        <v>13.4</v>
      </c>
      <c r="AA13" s="24">
        <v>3.4</v>
      </c>
      <c r="AB13" s="24">
        <v>13.2</v>
      </c>
      <c r="AC13" s="24">
        <v>99.3</v>
      </c>
      <c r="AD13" s="24">
        <v>2</v>
      </c>
      <c r="AE13" s="24">
        <v>54.1</v>
      </c>
      <c r="AF13" s="24">
        <v>0.8</v>
      </c>
      <c r="AG13" s="24">
        <v>8.3000000000000007</v>
      </c>
      <c r="AH13" s="24">
        <v>3.3</v>
      </c>
      <c r="AI13" s="24">
        <v>295</v>
      </c>
      <c r="AJ13" s="24">
        <v>1.5</v>
      </c>
      <c r="AK13" s="24">
        <v>125.6</v>
      </c>
      <c r="AL13" s="24">
        <v>19.399999999999999</v>
      </c>
      <c r="AM13" s="24">
        <v>32.200000000000003</v>
      </c>
      <c r="AN13" s="24">
        <v>52</v>
      </c>
      <c r="AO13" s="24">
        <v>6.41</v>
      </c>
      <c r="AP13" s="24">
        <v>23.1</v>
      </c>
      <c r="AQ13" s="24">
        <v>4.09</v>
      </c>
      <c r="AR13" s="24">
        <v>0.93</v>
      </c>
      <c r="AS13" s="24">
        <v>3.49</v>
      </c>
      <c r="AT13" s="24">
        <v>0.52</v>
      </c>
      <c r="AU13" s="24">
        <v>3.32</v>
      </c>
      <c r="AV13" s="24">
        <v>0.71</v>
      </c>
      <c r="AW13" s="24">
        <v>2.12</v>
      </c>
      <c r="AX13" s="24">
        <v>0.31</v>
      </c>
      <c r="AY13" s="24">
        <v>2.2200000000000002</v>
      </c>
      <c r="AZ13" s="24">
        <v>0.35</v>
      </c>
      <c r="BA13" s="24">
        <v>1.58</v>
      </c>
      <c r="BB13" s="24">
        <v>0.88</v>
      </c>
      <c r="BC13" s="24">
        <v>3.4</v>
      </c>
      <c r="BD13" s="24">
        <v>66.099999999999994</v>
      </c>
      <c r="BE13" s="24">
        <v>15.4</v>
      </c>
      <c r="BF13" s="24">
        <v>6</v>
      </c>
      <c r="BG13" s="24">
        <v>38.5</v>
      </c>
      <c r="BH13" s="24">
        <v>4.5999999999999996</v>
      </c>
      <c r="BI13" s="24" t="s">
        <v>89</v>
      </c>
      <c r="BJ13" s="24">
        <v>2.2000000000000002</v>
      </c>
      <c r="BK13" s="24">
        <v>0.1</v>
      </c>
      <c r="BL13" s="24">
        <v>0.6</v>
      </c>
      <c r="BM13" s="24" t="s">
        <v>94</v>
      </c>
      <c r="BN13" s="24">
        <v>0.03</v>
      </c>
      <c r="BO13" s="24">
        <v>0.1</v>
      </c>
      <c r="BP13" s="24">
        <v>3.5</v>
      </c>
      <c r="BQ13" s="24">
        <v>0.97</v>
      </c>
    </row>
    <row r="14" spans="1:69" x14ac:dyDescent="0.25">
      <c r="A14" s="19" t="s">
        <v>98</v>
      </c>
      <c r="B14" s="19">
        <v>134</v>
      </c>
      <c r="C14" s="19" t="s">
        <v>84</v>
      </c>
      <c r="D14" s="20" t="s">
        <v>85</v>
      </c>
      <c r="E14" s="19" t="s">
        <v>86</v>
      </c>
      <c r="F14" s="19"/>
      <c r="G14" s="24">
        <v>74.97</v>
      </c>
      <c r="H14" s="24">
        <v>12.65</v>
      </c>
      <c r="I14" s="24">
        <v>2.69</v>
      </c>
      <c r="J14" s="24">
        <v>0.41</v>
      </c>
      <c r="K14" s="24">
        <v>0.11</v>
      </c>
      <c r="L14" s="24">
        <v>7.0000000000000007E-2</v>
      </c>
      <c r="M14" s="24">
        <v>3.6</v>
      </c>
      <c r="N14" s="24">
        <v>0.73</v>
      </c>
      <c r="O14" s="24">
        <v>0.06</v>
      </c>
      <c r="P14" s="24">
        <v>0.01</v>
      </c>
      <c r="Q14" s="24">
        <v>1.9E-2</v>
      </c>
      <c r="R14" s="24">
        <v>3143</v>
      </c>
      <c r="S14" s="24">
        <v>82</v>
      </c>
      <c r="T14" s="24">
        <v>8</v>
      </c>
      <c r="U14" s="24">
        <v>4.2</v>
      </c>
      <c r="V14" s="24">
        <v>99.85</v>
      </c>
      <c r="W14" s="24">
        <v>3</v>
      </c>
      <c r="X14" s="24">
        <v>12.9</v>
      </c>
      <c r="Y14" s="24">
        <v>7.7</v>
      </c>
      <c r="Z14" s="24">
        <v>16.600000000000001</v>
      </c>
      <c r="AA14" s="24">
        <v>4</v>
      </c>
      <c r="AB14" s="24">
        <v>17.5</v>
      </c>
      <c r="AC14" s="24">
        <v>121.4</v>
      </c>
      <c r="AD14" s="24">
        <v>2</v>
      </c>
      <c r="AE14" s="24">
        <v>32.299999999999997</v>
      </c>
      <c r="AF14" s="24">
        <v>1.1000000000000001</v>
      </c>
      <c r="AG14" s="24">
        <v>11.1</v>
      </c>
      <c r="AH14" s="24">
        <v>4.0999999999999996</v>
      </c>
      <c r="AI14" s="24">
        <v>384</v>
      </c>
      <c r="AJ14" s="24">
        <v>2</v>
      </c>
      <c r="AK14" s="24">
        <v>157.4</v>
      </c>
      <c r="AL14" s="24">
        <v>21.9</v>
      </c>
      <c r="AM14" s="24">
        <v>42.5</v>
      </c>
      <c r="AN14" s="24">
        <v>71.5</v>
      </c>
      <c r="AO14" s="24">
        <v>8.9700000000000006</v>
      </c>
      <c r="AP14" s="24">
        <v>32.6</v>
      </c>
      <c r="AQ14" s="24">
        <v>5.05</v>
      </c>
      <c r="AR14" s="24">
        <v>1.1000000000000001</v>
      </c>
      <c r="AS14" s="24">
        <v>3.57</v>
      </c>
      <c r="AT14" s="24">
        <v>0.5</v>
      </c>
      <c r="AU14" s="24">
        <v>3.27</v>
      </c>
      <c r="AV14" s="24">
        <v>0.82</v>
      </c>
      <c r="AW14" s="24">
        <v>2.63</v>
      </c>
      <c r="AX14" s="24">
        <v>0.39</v>
      </c>
      <c r="AY14" s="24">
        <v>2.66</v>
      </c>
      <c r="AZ14" s="24">
        <v>0.41</v>
      </c>
      <c r="BA14" s="24">
        <v>1.34</v>
      </c>
      <c r="BB14" s="24">
        <v>0.98</v>
      </c>
      <c r="BC14" s="24">
        <v>6.2</v>
      </c>
      <c r="BD14" s="24">
        <v>65</v>
      </c>
      <c r="BE14" s="24">
        <v>64.5</v>
      </c>
      <c r="BF14" s="24">
        <v>20</v>
      </c>
      <c r="BG14" s="24">
        <v>71.599999999999994</v>
      </c>
      <c r="BH14" s="24">
        <v>21.1</v>
      </c>
      <c r="BI14" s="24" t="s">
        <v>89</v>
      </c>
      <c r="BJ14" s="24">
        <v>5.7</v>
      </c>
      <c r="BK14" s="24">
        <v>0.4</v>
      </c>
      <c r="BL14" s="24">
        <v>1.4</v>
      </c>
      <c r="BM14" s="24">
        <v>1.9</v>
      </c>
      <c r="BN14" s="24">
        <v>0.03</v>
      </c>
      <c r="BO14" s="24">
        <v>0.2</v>
      </c>
      <c r="BP14" s="24">
        <v>4.7</v>
      </c>
      <c r="BQ14" s="24">
        <v>1.19</v>
      </c>
    </row>
    <row r="15" spans="1:69" x14ac:dyDescent="0.25">
      <c r="A15" s="19" t="s">
        <v>99</v>
      </c>
      <c r="B15" s="19">
        <v>138</v>
      </c>
      <c r="C15" s="19" t="s">
        <v>100</v>
      </c>
      <c r="D15" s="20" t="s">
        <v>85</v>
      </c>
      <c r="E15" s="19" t="s">
        <v>86</v>
      </c>
      <c r="F15" s="19"/>
      <c r="G15" s="24">
        <v>59.83</v>
      </c>
      <c r="H15" s="24">
        <v>5.39</v>
      </c>
      <c r="I15" s="24">
        <v>18.71</v>
      </c>
      <c r="J15" s="24">
        <v>1.52</v>
      </c>
      <c r="K15" s="24">
        <v>0.22</v>
      </c>
      <c r="L15" s="24">
        <v>0.03</v>
      </c>
      <c r="M15" s="24">
        <v>1.53</v>
      </c>
      <c r="N15" s="24">
        <v>0.31</v>
      </c>
      <c r="O15" s="24">
        <v>0.06</v>
      </c>
      <c r="P15" s="24">
        <v>0.53</v>
      </c>
      <c r="Q15" s="24">
        <v>8.0000000000000002E-3</v>
      </c>
      <c r="R15" s="24">
        <v>1351</v>
      </c>
      <c r="S15" s="24">
        <v>32</v>
      </c>
      <c r="T15" s="24">
        <v>9</v>
      </c>
      <c r="U15" s="24">
        <v>11.6</v>
      </c>
      <c r="V15" s="24">
        <v>99.9</v>
      </c>
      <c r="W15" s="24" t="s">
        <v>93</v>
      </c>
      <c r="X15" s="24">
        <v>5.3</v>
      </c>
      <c r="Y15" s="24">
        <v>3.1</v>
      </c>
      <c r="Z15" s="24">
        <v>6.4</v>
      </c>
      <c r="AA15" s="24">
        <v>2.4</v>
      </c>
      <c r="AB15" s="24">
        <v>7</v>
      </c>
      <c r="AC15" s="24">
        <v>49</v>
      </c>
      <c r="AD15" s="24" t="s">
        <v>93</v>
      </c>
      <c r="AE15" s="24">
        <v>20.6</v>
      </c>
      <c r="AF15" s="24">
        <v>0.5</v>
      </c>
      <c r="AG15" s="24">
        <v>4.4000000000000004</v>
      </c>
      <c r="AH15" s="24">
        <v>1.5</v>
      </c>
      <c r="AI15" s="24">
        <v>162</v>
      </c>
      <c r="AJ15" s="24">
        <v>1</v>
      </c>
      <c r="AK15" s="24">
        <v>90.2</v>
      </c>
      <c r="AL15" s="24">
        <v>13.2</v>
      </c>
      <c r="AM15" s="24">
        <v>18</v>
      </c>
      <c r="AN15" s="24">
        <v>29.8</v>
      </c>
      <c r="AO15" s="24">
        <v>3.6</v>
      </c>
      <c r="AP15" s="24">
        <v>14.1</v>
      </c>
      <c r="AQ15" s="24">
        <v>2.65</v>
      </c>
      <c r="AR15" s="24">
        <v>0.56999999999999995</v>
      </c>
      <c r="AS15" s="24">
        <v>2.37</v>
      </c>
      <c r="AT15" s="24">
        <v>0.37</v>
      </c>
      <c r="AU15" s="24">
        <v>2.39</v>
      </c>
      <c r="AV15" s="24">
        <v>0.49</v>
      </c>
      <c r="AW15" s="24">
        <v>1.55</v>
      </c>
      <c r="AX15" s="24">
        <v>0.2</v>
      </c>
      <c r="AY15" s="24">
        <v>1.54</v>
      </c>
      <c r="AZ15" s="24">
        <v>0.24</v>
      </c>
      <c r="BA15" s="24">
        <v>3.74</v>
      </c>
      <c r="BB15" s="24">
        <v>0.77</v>
      </c>
      <c r="BC15" s="24">
        <v>2.5</v>
      </c>
      <c r="BD15" s="24">
        <v>55.2</v>
      </c>
      <c r="BE15" s="24">
        <v>9.6</v>
      </c>
      <c r="BF15" s="24">
        <v>111</v>
      </c>
      <c r="BG15" s="24">
        <v>31.8</v>
      </c>
      <c r="BH15" s="24">
        <v>11.1</v>
      </c>
      <c r="BI15" s="24" t="s">
        <v>89</v>
      </c>
      <c r="BJ15" s="24">
        <v>1.3</v>
      </c>
      <c r="BK15" s="24">
        <v>0.1</v>
      </c>
      <c r="BL15" s="24">
        <v>0.5</v>
      </c>
      <c r="BM15" s="24">
        <v>1.9</v>
      </c>
      <c r="BN15" s="24" t="s">
        <v>101</v>
      </c>
      <c r="BO15" s="24" t="s">
        <v>89</v>
      </c>
      <c r="BP15" s="24">
        <v>3</v>
      </c>
      <c r="BQ15" s="24">
        <v>0.8</v>
      </c>
    </row>
    <row r="16" spans="1:69" x14ac:dyDescent="0.25">
      <c r="A16" s="19" t="s">
        <v>102</v>
      </c>
      <c r="B16" s="19">
        <v>142</v>
      </c>
      <c r="C16" s="19" t="s">
        <v>88</v>
      </c>
      <c r="D16" s="20" t="s">
        <v>85</v>
      </c>
      <c r="E16" s="19" t="s">
        <v>86</v>
      </c>
      <c r="F16" s="19"/>
      <c r="G16" s="24">
        <v>65.290000000000006</v>
      </c>
      <c r="H16" s="24">
        <v>7.04</v>
      </c>
      <c r="I16" s="24">
        <v>13.46</v>
      </c>
      <c r="J16" s="24">
        <v>1.36</v>
      </c>
      <c r="K16" s="24">
        <v>0.28000000000000003</v>
      </c>
      <c r="L16" s="24">
        <v>0.04</v>
      </c>
      <c r="M16" s="24">
        <v>2</v>
      </c>
      <c r="N16" s="24">
        <v>0.39</v>
      </c>
      <c r="O16" s="24">
        <v>0.15</v>
      </c>
      <c r="P16" s="24">
        <v>0.41</v>
      </c>
      <c r="Q16" s="24">
        <v>1.0999999999999999E-2</v>
      </c>
      <c r="R16" s="24">
        <v>1879</v>
      </c>
      <c r="S16" s="24">
        <v>46</v>
      </c>
      <c r="T16" s="24">
        <v>10</v>
      </c>
      <c r="U16" s="24">
        <v>9.1999999999999993</v>
      </c>
      <c r="V16" s="24">
        <v>99.88</v>
      </c>
      <c r="W16" s="24">
        <v>2</v>
      </c>
      <c r="X16" s="24">
        <v>10.8</v>
      </c>
      <c r="Y16" s="24">
        <v>3.5</v>
      </c>
      <c r="Z16" s="24">
        <v>8.5</v>
      </c>
      <c r="AA16" s="24">
        <v>2.8</v>
      </c>
      <c r="AB16" s="24">
        <v>9.1</v>
      </c>
      <c r="AC16" s="24">
        <v>64.7</v>
      </c>
      <c r="AD16" s="24">
        <v>1</v>
      </c>
      <c r="AE16" s="24">
        <v>37.1</v>
      </c>
      <c r="AF16" s="24">
        <v>0.5</v>
      </c>
      <c r="AG16" s="24">
        <v>6</v>
      </c>
      <c r="AH16" s="24">
        <v>3.2</v>
      </c>
      <c r="AI16" s="24">
        <v>230</v>
      </c>
      <c r="AJ16" s="24">
        <v>1</v>
      </c>
      <c r="AK16" s="24">
        <v>122.5</v>
      </c>
      <c r="AL16" s="24">
        <v>31.7</v>
      </c>
      <c r="AM16" s="24">
        <v>24</v>
      </c>
      <c r="AN16" s="24">
        <v>41</v>
      </c>
      <c r="AO16" s="24">
        <v>5.14</v>
      </c>
      <c r="AP16" s="24">
        <v>18.399999999999999</v>
      </c>
      <c r="AQ16" s="24">
        <v>3.75</v>
      </c>
      <c r="AR16" s="24">
        <v>1.02</v>
      </c>
      <c r="AS16" s="24">
        <v>4.82</v>
      </c>
      <c r="AT16" s="24">
        <v>0.74</v>
      </c>
      <c r="AU16" s="24">
        <v>4.8499999999999996</v>
      </c>
      <c r="AV16" s="24">
        <v>1.0900000000000001</v>
      </c>
      <c r="AW16" s="24">
        <v>3.28</v>
      </c>
      <c r="AX16" s="24">
        <v>0.45</v>
      </c>
      <c r="AY16" s="24">
        <v>2.99</v>
      </c>
      <c r="AZ16" s="24">
        <v>0.47</v>
      </c>
      <c r="BA16" s="24">
        <v>2.98</v>
      </c>
      <c r="BB16" s="24">
        <v>0.55000000000000004</v>
      </c>
      <c r="BC16" s="24">
        <v>2.8</v>
      </c>
      <c r="BD16" s="24">
        <v>98.3</v>
      </c>
      <c r="BE16" s="24">
        <v>29</v>
      </c>
      <c r="BF16" s="24">
        <v>37</v>
      </c>
      <c r="BG16" s="24">
        <v>47.6</v>
      </c>
      <c r="BH16" s="24">
        <v>18.899999999999999</v>
      </c>
      <c r="BI16" s="24" t="s">
        <v>89</v>
      </c>
      <c r="BJ16" s="24">
        <v>2.2999999999999998</v>
      </c>
      <c r="BK16" s="24">
        <v>0.2</v>
      </c>
      <c r="BL16" s="24">
        <v>1.1000000000000001</v>
      </c>
      <c r="BM16" s="24">
        <v>0.8</v>
      </c>
      <c r="BN16" s="24">
        <v>0.02</v>
      </c>
      <c r="BO16" s="24">
        <v>0.1</v>
      </c>
      <c r="BP16" s="24">
        <v>5.8</v>
      </c>
      <c r="BQ16" s="24">
        <v>0.84</v>
      </c>
    </row>
    <row r="17" spans="1:69" x14ac:dyDescent="0.25">
      <c r="A17" s="19" t="s">
        <v>103</v>
      </c>
      <c r="B17" s="19">
        <v>146</v>
      </c>
      <c r="C17" s="19" t="s">
        <v>104</v>
      </c>
      <c r="D17" s="20" t="s">
        <v>85</v>
      </c>
      <c r="E17" s="19" t="s">
        <v>86</v>
      </c>
      <c r="F17" s="19"/>
      <c r="G17" s="24">
        <v>78.23</v>
      </c>
      <c r="H17" s="24">
        <v>11.83</v>
      </c>
      <c r="I17" s="24">
        <v>1.51</v>
      </c>
      <c r="J17" s="24">
        <v>0.39</v>
      </c>
      <c r="K17" s="24">
        <v>0.15</v>
      </c>
      <c r="L17" s="24">
        <v>0.06</v>
      </c>
      <c r="M17" s="24">
        <v>3.38</v>
      </c>
      <c r="N17" s="24">
        <v>0.68</v>
      </c>
      <c r="O17" s="24">
        <v>0.1</v>
      </c>
      <c r="P17" s="24">
        <v>0.02</v>
      </c>
      <c r="Q17" s="24">
        <v>1.4999999999999999E-2</v>
      </c>
      <c r="R17" s="24">
        <v>2781</v>
      </c>
      <c r="S17" s="24">
        <v>34</v>
      </c>
      <c r="T17" s="24">
        <v>9</v>
      </c>
      <c r="U17" s="24">
        <v>3.2</v>
      </c>
      <c r="V17" s="24">
        <v>99.88</v>
      </c>
      <c r="W17" s="24">
        <v>2</v>
      </c>
      <c r="X17" s="24">
        <v>5</v>
      </c>
      <c r="Y17" s="24">
        <v>6.3</v>
      </c>
      <c r="Z17" s="24">
        <v>14.6</v>
      </c>
      <c r="AA17" s="24">
        <v>4</v>
      </c>
      <c r="AB17" s="24">
        <v>16</v>
      </c>
      <c r="AC17" s="24">
        <v>112.8</v>
      </c>
      <c r="AD17" s="24">
        <v>2</v>
      </c>
      <c r="AE17" s="24">
        <v>30.8</v>
      </c>
      <c r="AF17" s="24">
        <v>1</v>
      </c>
      <c r="AG17" s="24">
        <v>9.4</v>
      </c>
      <c r="AH17" s="24">
        <v>4.0999999999999996</v>
      </c>
      <c r="AI17" s="24">
        <v>301</v>
      </c>
      <c r="AJ17" s="24">
        <v>1.9</v>
      </c>
      <c r="AK17" s="24">
        <v>150.19999999999999</v>
      </c>
      <c r="AL17" s="24">
        <v>22</v>
      </c>
      <c r="AM17" s="24">
        <v>37.200000000000003</v>
      </c>
      <c r="AN17" s="24">
        <v>59.4</v>
      </c>
      <c r="AO17" s="24">
        <v>7.28</v>
      </c>
      <c r="AP17" s="24">
        <v>26.1</v>
      </c>
      <c r="AQ17" s="24">
        <v>4.17</v>
      </c>
      <c r="AR17" s="24">
        <v>0.9</v>
      </c>
      <c r="AS17" s="24">
        <v>3.56</v>
      </c>
      <c r="AT17" s="24">
        <v>0.5</v>
      </c>
      <c r="AU17" s="24">
        <v>3.4</v>
      </c>
      <c r="AV17" s="24">
        <v>0.75</v>
      </c>
      <c r="AW17" s="24">
        <v>2.4900000000000002</v>
      </c>
      <c r="AX17" s="24">
        <v>0.36</v>
      </c>
      <c r="AY17" s="24">
        <v>2.6</v>
      </c>
      <c r="AZ17" s="24">
        <v>0.4</v>
      </c>
      <c r="BA17" s="24">
        <v>1.07</v>
      </c>
      <c r="BB17" s="24">
        <v>0.17</v>
      </c>
      <c r="BC17" s="24">
        <v>2.8</v>
      </c>
      <c r="BD17" s="24">
        <v>29.8</v>
      </c>
      <c r="BE17" s="24">
        <v>9.9</v>
      </c>
      <c r="BF17" s="24">
        <v>26</v>
      </c>
      <c r="BG17" s="24">
        <v>19.100000000000001</v>
      </c>
      <c r="BH17" s="24">
        <v>6.3</v>
      </c>
      <c r="BI17" s="24" t="s">
        <v>89</v>
      </c>
      <c r="BJ17" s="24">
        <v>1.2</v>
      </c>
      <c r="BK17" s="24">
        <v>0.2</v>
      </c>
      <c r="BL17" s="24">
        <v>0.4</v>
      </c>
      <c r="BM17" s="24" t="s">
        <v>94</v>
      </c>
      <c r="BN17" s="24" t="s">
        <v>101</v>
      </c>
      <c r="BO17" s="24">
        <v>0.1</v>
      </c>
      <c r="BP17" s="24">
        <v>0.6</v>
      </c>
      <c r="BQ17" s="24">
        <v>0.74</v>
      </c>
    </row>
    <row r="18" spans="1:69" x14ac:dyDescent="0.25">
      <c r="A18" s="19" t="s">
        <v>105</v>
      </c>
      <c r="B18" s="19">
        <v>150</v>
      </c>
      <c r="C18" s="19" t="s">
        <v>84</v>
      </c>
      <c r="D18" s="20" t="s">
        <v>85</v>
      </c>
      <c r="E18" s="19" t="s">
        <v>86</v>
      </c>
      <c r="F18" s="19"/>
      <c r="G18" s="24">
        <v>62.32</v>
      </c>
      <c r="H18" s="24">
        <v>20.52</v>
      </c>
      <c r="I18" s="24">
        <v>1.98</v>
      </c>
      <c r="J18" s="24">
        <v>0.61</v>
      </c>
      <c r="K18" s="24">
        <v>0.32</v>
      </c>
      <c r="L18" s="24">
        <v>0.11</v>
      </c>
      <c r="M18" s="24">
        <v>5.88</v>
      </c>
      <c r="N18" s="24">
        <v>1.26</v>
      </c>
      <c r="O18" s="24">
        <v>0.25</v>
      </c>
      <c r="P18" s="24" t="s">
        <v>101</v>
      </c>
      <c r="Q18" s="24">
        <v>0.03</v>
      </c>
      <c r="R18" s="24">
        <v>4456</v>
      </c>
      <c r="S18" s="24">
        <v>43</v>
      </c>
      <c r="T18" s="24">
        <v>16</v>
      </c>
      <c r="U18" s="24">
        <v>6</v>
      </c>
      <c r="V18" s="24">
        <v>99.77</v>
      </c>
      <c r="W18" s="24" t="s">
        <v>93</v>
      </c>
      <c r="X18" s="24">
        <v>8.9</v>
      </c>
      <c r="Y18" s="24">
        <v>12.2</v>
      </c>
      <c r="Z18" s="24">
        <v>26.5</v>
      </c>
      <c r="AA18" s="24">
        <v>7.4</v>
      </c>
      <c r="AB18" s="24">
        <v>29.7</v>
      </c>
      <c r="AC18" s="24">
        <v>195.3</v>
      </c>
      <c r="AD18" s="24">
        <v>4</v>
      </c>
      <c r="AE18" s="24">
        <v>59</v>
      </c>
      <c r="AF18" s="24">
        <v>2</v>
      </c>
      <c r="AG18" s="24">
        <v>18.3</v>
      </c>
      <c r="AH18" s="24">
        <v>6.5</v>
      </c>
      <c r="AI18" s="24">
        <v>616</v>
      </c>
      <c r="AJ18" s="24">
        <v>5</v>
      </c>
      <c r="AK18" s="24">
        <v>276.89999999999998</v>
      </c>
      <c r="AL18" s="24">
        <v>38.799999999999997</v>
      </c>
      <c r="AM18" s="24">
        <v>67.3</v>
      </c>
      <c r="AN18" s="24">
        <v>116.3</v>
      </c>
      <c r="AO18" s="24">
        <v>14.04</v>
      </c>
      <c r="AP18" s="24">
        <v>50.1</v>
      </c>
      <c r="AQ18" s="24">
        <v>8.1</v>
      </c>
      <c r="AR18" s="24">
        <v>1.86</v>
      </c>
      <c r="AS18" s="24">
        <v>7.1</v>
      </c>
      <c r="AT18" s="24">
        <v>0.95</v>
      </c>
      <c r="AU18" s="24">
        <v>6.14</v>
      </c>
      <c r="AV18" s="24">
        <v>1.4</v>
      </c>
      <c r="AW18" s="24">
        <v>4.63</v>
      </c>
      <c r="AX18" s="24">
        <v>0.69</v>
      </c>
      <c r="AY18" s="24">
        <v>4.88</v>
      </c>
      <c r="AZ18" s="24">
        <v>0.75</v>
      </c>
      <c r="BA18" s="24">
        <v>2.2200000000000002</v>
      </c>
      <c r="BB18" s="24">
        <v>0.5</v>
      </c>
      <c r="BC18" s="24">
        <v>7.5</v>
      </c>
      <c r="BD18" s="24">
        <v>24</v>
      </c>
      <c r="BE18" s="24">
        <v>12.1</v>
      </c>
      <c r="BF18" s="24">
        <v>5</v>
      </c>
      <c r="BG18" s="24">
        <v>24.1</v>
      </c>
      <c r="BH18" s="24">
        <v>22.2</v>
      </c>
      <c r="BI18" s="24" t="s">
        <v>89</v>
      </c>
      <c r="BJ18" s="24">
        <v>1.5</v>
      </c>
      <c r="BK18" s="24">
        <v>0.3</v>
      </c>
      <c r="BL18" s="24">
        <v>0.7</v>
      </c>
      <c r="BM18" s="24" t="s">
        <v>94</v>
      </c>
      <c r="BN18" s="24">
        <v>0.04</v>
      </c>
      <c r="BO18" s="24">
        <v>0.1</v>
      </c>
      <c r="BP18" s="24">
        <v>2.7</v>
      </c>
      <c r="BQ18" s="24">
        <v>1.28</v>
      </c>
    </row>
    <row r="19" spans="1:69" x14ac:dyDescent="0.25">
      <c r="A19" s="19" t="s">
        <v>106</v>
      </c>
      <c r="B19" s="19">
        <v>154</v>
      </c>
      <c r="C19" s="19" t="s">
        <v>88</v>
      </c>
      <c r="D19" s="20" t="s">
        <v>85</v>
      </c>
      <c r="E19" s="19" t="s">
        <v>86</v>
      </c>
      <c r="F19" s="19"/>
      <c r="G19" s="24">
        <v>76.489999999999995</v>
      </c>
      <c r="H19" s="24">
        <v>13.3</v>
      </c>
      <c r="I19" s="24">
        <v>0.98</v>
      </c>
      <c r="J19" s="24">
        <v>0.41</v>
      </c>
      <c r="K19" s="24">
        <v>0.22</v>
      </c>
      <c r="L19" s="24">
        <v>7.0000000000000007E-2</v>
      </c>
      <c r="M19" s="24">
        <v>3.8</v>
      </c>
      <c r="N19" s="24">
        <v>0.78</v>
      </c>
      <c r="O19" s="24">
        <v>0.15</v>
      </c>
      <c r="P19" s="24" t="s">
        <v>101</v>
      </c>
      <c r="Q19" s="24">
        <v>1.7999999999999999E-2</v>
      </c>
      <c r="R19" s="24">
        <v>2897</v>
      </c>
      <c r="S19" s="24" t="s">
        <v>107</v>
      </c>
      <c r="T19" s="24">
        <v>10</v>
      </c>
      <c r="U19" s="24">
        <v>3.3</v>
      </c>
      <c r="V19" s="24">
        <v>99.86</v>
      </c>
      <c r="W19" s="24">
        <v>1</v>
      </c>
      <c r="X19" s="24">
        <v>2.1</v>
      </c>
      <c r="Y19" s="24">
        <v>7.2</v>
      </c>
      <c r="Z19" s="24">
        <v>16</v>
      </c>
      <c r="AA19" s="24">
        <v>5</v>
      </c>
      <c r="AB19" s="24">
        <v>18</v>
      </c>
      <c r="AC19" s="24">
        <v>125.6</v>
      </c>
      <c r="AD19" s="24">
        <v>2</v>
      </c>
      <c r="AE19" s="24">
        <v>44.4</v>
      </c>
      <c r="AF19" s="24">
        <v>1.2</v>
      </c>
      <c r="AG19" s="24">
        <v>11.4</v>
      </c>
      <c r="AH19" s="24">
        <v>4.0999999999999996</v>
      </c>
      <c r="AI19" s="24">
        <v>317</v>
      </c>
      <c r="AJ19" s="24">
        <v>1.7</v>
      </c>
      <c r="AK19" s="24">
        <v>182.1</v>
      </c>
      <c r="AL19" s="24">
        <v>24.4</v>
      </c>
      <c r="AM19" s="24">
        <v>42.1</v>
      </c>
      <c r="AN19" s="24">
        <v>72.3</v>
      </c>
      <c r="AO19" s="24">
        <v>8.9499999999999993</v>
      </c>
      <c r="AP19" s="24">
        <v>31.6</v>
      </c>
      <c r="AQ19" s="24">
        <v>5.33</v>
      </c>
      <c r="AR19" s="24">
        <v>1.17</v>
      </c>
      <c r="AS19" s="24">
        <v>4.25</v>
      </c>
      <c r="AT19" s="24">
        <v>0.59</v>
      </c>
      <c r="AU19" s="24">
        <v>3.96</v>
      </c>
      <c r="AV19" s="24">
        <v>0.86</v>
      </c>
      <c r="AW19" s="24">
        <v>2.71</v>
      </c>
      <c r="AX19" s="24">
        <v>0.4</v>
      </c>
      <c r="AY19" s="24">
        <v>2.84</v>
      </c>
      <c r="AZ19" s="24">
        <v>0.44</v>
      </c>
      <c r="BA19" s="24">
        <v>1.28</v>
      </c>
      <c r="BB19" s="24">
        <v>7.0000000000000007E-2</v>
      </c>
      <c r="BC19" s="24">
        <v>3.9</v>
      </c>
      <c r="BD19" s="24">
        <v>41.7</v>
      </c>
      <c r="BE19" s="24">
        <v>15.7</v>
      </c>
      <c r="BF19" s="24">
        <v>17</v>
      </c>
      <c r="BG19" s="24">
        <v>9.3000000000000007</v>
      </c>
      <c r="BH19" s="24">
        <v>1.6</v>
      </c>
      <c r="BI19" s="24" t="s">
        <v>89</v>
      </c>
      <c r="BJ19" s="24">
        <v>0.4</v>
      </c>
      <c r="BK19" s="24">
        <v>0.2</v>
      </c>
      <c r="BL19" s="24">
        <v>0.5</v>
      </c>
      <c r="BM19" s="24" t="s">
        <v>94</v>
      </c>
      <c r="BN19" s="24" t="s">
        <v>101</v>
      </c>
      <c r="BO19" s="24" t="s">
        <v>89</v>
      </c>
      <c r="BP19" s="24">
        <v>1.2</v>
      </c>
      <c r="BQ19" s="24">
        <v>0.64</v>
      </c>
    </row>
    <row r="20" spans="1:69" x14ac:dyDescent="0.25">
      <c r="A20" s="19" t="s">
        <v>108</v>
      </c>
      <c r="B20" s="19">
        <v>155.1</v>
      </c>
      <c r="C20" s="19" t="s">
        <v>109</v>
      </c>
      <c r="D20" s="20" t="s">
        <v>85</v>
      </c>
      <c r="E20" s="19" t="s">
        <v>86</v>
      </c>
      <c r="F20" s="19"/>
      <c r="G20" s="24">
        <v>78.790000000000006</v>
      </c>
      <c r="H20" s="24">
        <v>9.6</v>
      </c>
      <c r="I20" s="24">
        <v>3.16</v>
      </c>
      <c r="J20" s="24">
        <v>0.33</v>
      </c>
      <c r="K20" s="24">
        <v>0.41</v>
      </c>
      <c r="L20" s="24">
        <v>0.06</v>
      </c>
      <c r="M20" s="24">
        <v>2.75</v>
      </c>
      <c r="N20" s="24">
        <v>0.62</v>
      </c>
      <c r="O20" s="24">
        <v>0.11</v>
      </c>
      <c r="P20" s="24">
        <v>0.02</v>
      </c>
      <c r="Q20" s="24">
        <v>1.2999999999999999E-2</v>
      </c>
      <c r="R20" s="24">
        <v>2207</v>
      </c>
      <c r="S20" s="24">
        <v>39</v>
      </c>
      <c r="T20" s="24">
        <v>8</v>
      </c>
      <c r="U20" s="24">
        <v>3.8</v>
      </c>
      <c r="V20" s="24">
        <v>99.9</v>
      </c>
      <c r="W20" s="24">
        <v>1</v>
      </c>
      <c r="X20" s="24">
        <v>7.6</v>
      </c>
      <c r="Y20" s="24">
        <v>5.8</v>
      </c>
      <c r="Z20" s="24">
        <v>11.9</v>
      </c>
      <c r="AA20" s="24">
        <v>3.8</v>
      </c>
      <c r="AB20" s="24">
        <v>14.5</v>
      </c>
      <c r="AC20" s="24">
        <v>92.4</v>
      </c>
      <c r="AD20" s="24">
        <v>1</v>
      </c>
      <c r="AE20" s="24">
        <v>29.6</v>
      </c>
      <c r="AF20" s="24">
        <v>1</v>
      </c>
      <c r="AG20" s="24">
        <v>8.6999999999999993</v>
      </c>
      <c r="AH20" s="24">
        <v>2.6</v>
      </c>
      <c r="AI20" s="24">
        <v>213</v>
      </c>
      <c r="AJ20" s="24">
        <v>1.4</v>
      </c>
      <c r="AK20" s="24">
        <v>139.9</v>
      </c>
      <c r="AL20" s="24">
        <v>19.100000000000001</v>
      </c>
      <c r="AM20" s="24">
        <v>32.9</v>
      </c>
      <c r="AN20" s="24">
        <v>58.3</v>
      </c>
      <c r="AO20" s="24">
        <v>7.15</v>
      </c>
      <c r="AP20" s="24">
        <v>28.2</v>
      </c>
      <c r="AQ20" s="24">
        <v>5.0199999999999996</v>
      </c>
      <c r="AR20" s="24">
        <v>1.03</v>
      </c>
      <c r="AS20" s="24">
        <v>3.85</v>
      </c>
      <c r="AT20" s="24">
        <v>0.5</v>
      </c>
      <c r="AU20" s="24">
        <v>3.11</v>
      </c>
      <c r="AV20" s="24">
        <v>0.7</v>
      </c>
      <c r="AW20" s="24">
        <v>2.16</v>
      </c>
      <c r="AX20" s="24">
        <v>0.33</v>
      </c>
      <c r="AY20" s="24">
        <v>2.14</v>
      </c>
      <c r="AZ20" s="24">
        <v>0.34</v>
      </c>
      <c r="BA20" s="24">
        <v>0.93</v>
      </c>
      <c r="BB20" s="24">
        <v>1.24</v>
      </c>
      <c r="BC20" s="24">
        <v>3.5</v>
      </c>
      <c r="BD20" s="24">
        <v>43.6</v>
      </c>
      <c r="BE20" s="24">
        <v>32.200000000000003</v>
      </c>
      <c r="BF20" s="24">
        <v>69</v>
      </c>
      <c r="BG20" s="24">
        <v>36</v>
      </c>
      <c r="BH20" s="24">
        <v>33.6</v>
      </c>
      <c r="BI20" s="24" t="s">
        <v>89</v>
      </c>
      <c r="BJ20" s="24">
        <v>2</v>
      </c>
      <c r="BK20" s="24">
        <v>0.2</v>
      </c>
      <c r="BL20" s="24">
        <v>0.5</v>
      </c>
      <c r="BM20" s="24" t="s">
        <v>94</v>
      </c>
      <c r="BN20" s="24">
        <v>0.03</v>
      </c>
      <c r="BO20" s="24">
        <v>0.1</v>
      </c>
      <c r="BP20" s="24">
        <v>6.5</v>
      </c>
      <c r="BQ20" s="24">
        <v>0.72</v>
      </c>
    </row>
    <row r="21" spans="1:69" x14ac:dyDescent="0.25">
      <c r="A21" s="19" t="s">
        <v>110</v>
      </c>
      <c r="B21" s="19">
        <v>156</v>
      </c>
      <c r="C21" s="19" t="s">
        <v>88</v>
      </c>
      <c r="D21" s="20" t="s">
        <v>85</v>
      </c>
      <c r="E21" s="19" t="s">
        <v>86</v>
      </c>
      <c r="F21" s="19"/>
      <c r="G21" s="24">
        <v>77.36</v>
      </c>
      <c r="H21" s="24">
        <v>12.65</v>
      </c>
      <c r="I21" s="24">
        <v>1.27</v>
      </c>
      <c r="J21" s="24">
        <v>0.41</v>
      </c>
      <c r="K21" s="24">
        <v>0.21</v>
      </c>
      <c r="L21" s="24">
        <v>7.0000000000000007E-2</v>
      </c>
      <c r="M21" s="24">
        <v>3.62</v>
      </c>
      <c r="N21" s="24">
        <v>0.72</v>
      </c>
      <c r="O21" s="24">
        <v>0.14000000000000001</v>
      </c>
      <c r="P21" s="24">
        <v>0.01</v>
      </c>
      <c r="Q21" s="24">
        <v>1.6E-2</v>
      </c>
      <c r="R21" s="24">
        <v>2869</v>
      </c>
      <c r="S21" s="24" t="s">
        <v>107</v>
      </c>
      <c r="T21" s="24">
        <v>11</v>
      </c>
      <c r="U21" s="24">
        <v>3.1</v>
      </c>
      <c r="V21" s="24">
        <v>99.88</v>
      </c>
      <c r="W21" s="24" t="s">
        <v>93</v>
      </c>
      <c r="X21" s="24">
        <v>5.2</v>
      </c>
      <c r="Y21" s="24">
        <v>6.8</v>
      </c>
      <c r="Z21" s="24">
        <v>15.9</v>
      </c>
      <c r="AA21" s="24">
        <v>4</v>
      </c>
      <c r="AB21" s="24">
        <v>16.399999999999999</v>
      </c>
      <c r="AC21" s="24">
        <v>119.4</v>
      </c>
      <c r="AD21" s="24">
        <v>2</v>
      </c>
      <c r="AE21" s="24">
        <v>42.3</v>
      </c>
      <c r="AF21" s="24">
        <v>1.2</v>
      </c>
      <c r="AG21" s="24">
        <v>11.2</v>
      </c>
      <c r="AH21" s="24">
        <v>3.4</v>
      </c>
      <c r="AI21" s="24">
        <v>277</v>
      </c>
      <c r="AJ21" s="24">
        <v>1.5</v>
      </c>
      <c r="AK21" s="24">
        <v>154.9</v>
      </c>
      <c r="AL21" s="24">
        <v>22.6</v>
      </c>
      <c r="AM21" s="24">
        <v>41</v>
      </c>
      <c r="AN21" s="24">
        <v>72.400000000000006</v>
      </c>
      <c r="AO21" s="24">
        <v>8.84</v>
      </c>
      <c r="AP21" s="24">
        <v>32.9</v>
      </c>
      <c r="AQ21" s="24">
        <v>5.83</v>
      </c>
      <c r="AR21" s="24">
        <v>1.23</v>
      </c>
      <c r="AS21" s="24">
        <v>4.59</v>
      </c>
      <c r="AT21" s="24">
        <v>0.63</v>
      </c>
      <c r="AU21" s="24">
        <v>3.78</v>
      </c>
      <c r="AV21" s="24">
        <v>0.81</v>
      </c>
      <c r="AW21" s="24">
        <v>2.59</v>
      </c>
      <c r="AX21" s="24">
        <v>0.37</v>
      </c>
      <c r="AY21" s="24">
        <v>2.48</v>
      </c>
      <c r="AZ21" s="24">
        <v>0.37</v>
      </c>
      <c r="BA21" s="24">
        <v>0.86</v>
      </c>
      <c r="BB21" s="24">
        <v>0.13</v>
      </c>
      <c r="BC21" s="24">
        <v>2.9</v>
      </c>
      <c r="BD21" s="24">
        <v>47</v>
      </c>
      <c r="BE21" s="24">
        <v>13.6</v>
      </c>
      <c r="BF21" s="24">
        <v>30</v>
      </c>
      <c r="BG21" s="24">
        <v>12.3</v>
      </c>
      <c r="BH21" s="24">
        <v>3.5</v>
      </c>
      <c r="BI21" s="24" t="s">
        <v>89</v>
      </c>
      <c r="BJ21" s="24">
        <v>0.6</v>
      </c>
      <c r="BK21" s="24">
        <v>0.2</v>
      </c>
      <c r="BL21" s="24">
        <v>0.4</v>
      </c>
      <c r="BM21" s="24" t="s">
        <v>94</v>
      </c>
      <c r="BN21" s="24">
        <v>0.01</v>
      </c>
      <c r="BO21" s="24" t="s">
        <v>89</v>
      </c>
      <c r="BP21" s="24">
        <v>1.7</v>
      </c>
      <c r="BQ21" s="24">
        <v>0.67</v>
      </c>
    </row>
    <row r="22" spans="1:69" x14ac:dyDescent="0.25">
      <c r="A22" s="19" t="s">
        <v>111</v>
      </c>
      <c r="B22" s="19">
        <v>158</v>
      </c>
      <c r="C22" s="19" t="s">
        <v>88</v>
      </c>
      <c r="D22" s="20" t="s">
        <v>85</v>
      </c>
      <c r="E22" s="19" t="s">
        <v>86</v>
      </c>
      <c r="F22" s="19"/>
      <c r="G22" s="24">
        <v>68.67</v>
      </c>
      <c r="H22" s="24">
        <v>10.92</v>
      </c>
      <c r="I22" s="24">
        <v>6.76</v>
      </c>
      <c r="J22" s="24">
        <v>1.1499999999999999</v>
      </c>
      <c r="K22" s="24">
        <v>1.1200000000000001</v>
      </c>
      <c r="L22" s="24">
        <v>0.06</v>
      </c>
      <c r="M22" s="24">
        <v>3.11</v>
      </c>
      <c r="N22" s="24">
        <v>0.65</v>
      </c>
      <c r="O22" s="24">
        <v>0.28000000000000003</v>
      </c>
      <c r="P22" s="24">
        <v>0.11</v>
      </c>
      <c r="Q22" s="24">
        <v>1.4999999999999999E-2</v>
      </c>
      <c r="R22" s="24">
        <v>2455</v>
      </c>
      <c r="S22" s="24">
        <v>52</v>
      </c>
      <c r="T22" s="24">
        <v>15</v>
      </c>
      <c r="U22" s="24">
        <v>6.7</v>
      </c>
      <c r="V22" s="24">
        <v>99.85</v>
      </c>
      <c r="W22" s="24" t="s">
        <v>93</v>
      </c>
      <c r="X22" s="24">
        <v>13.2</v>
      </c>
      <c r="Y22" s="24">
        <v>6.7</v>
      </c>
      <c r="Z22" s="24">
        <v>13.5</v>
      </c>
      <c r="AA22" s="24">
        <v>4.2</v>
      </c>
      <c r="AB22" s="24">
        <v>15</v>
      </c>
      <c r="AC22" s="24">
        <v>102.6</v>
      </c>
      <c r="AD22" s="24">
        <v>2</v>
      </c>
      <c r="AE22" s="24">
        <v>85.7</v>
      </c>
      <c r="AF22" s="24">
        <v>1.1000000000000001</v>
      </c>
      <c r="AG22" s="24">
        <v>10.1</v>
      </c>
      <c r="AH22" s="24">
        <v>3.3</v>
      </c>
      <c r="AI22" s="24">
        <v>273</v>
      </c>
      <c r="AJ22" s="24">
        <v>1.8</v>
      </c>
      <c r="AK22" s="24">
        <v>167.9</v>
      </c>
      <c r="AL22" s="24">
        <v>25.9</v>
      </c>
      <c r="AM22" s="24">
        <v>35.799999999999997</v>
      </c>
      <c r="AN22" s="24">
        <v>63.2</v>
      </c>
      <c r="AO22" s="24">
        <v>7.83</v>
      </c>
      <c r="AP22" s="24">
        <v>29.8</v>
      </c>
      <c r="AQ22" s="24">
        <v>6.39</v>
      </c>
      <c r="AR22" s="24">
        <v>1.44</v>
      </c>
      <c r="AS22" s="24">
        <v>5.88</v>
      </c>
      <c r="AT22" s="24">
        <v>0.83</v>
      </c>
      <c r="AU22" s="24">
        <v>4.8499999999999996</v>
      </c>
      <c r="AV22" s="24">
        <v>0.99</v>
      </c>
      <c r="AW22" s="24">
        <v>2.91</v>
      </c>
      <c r="AX22" s="24">
        <v>0.4</v>
      </c>
      <c r="AY22" s="24">
        <v>2.63</v>
      </c>
      <c r="AZ22" s="24">
        <v>0.41</v>
      </c>
      <c r="BA22" s="24">
        <v>1.92</v>
      </c>
      <c r="BB22" s="24">
        <v>0.92</v>
      </c>
      <c r="BC22" s="24">
        <v>3.1</v>
      </c>
      <c r="BD22" s="24">
        <v>72.400000000000006</v>
      </c>
      <c r="BE22" s="24">
        <v>46.9</v>
      </c>
      <c r="BF22" s="24">
        <v>45</v>
      </c>
      <c r="BG22" s="24">
        <v>50</v>
      </c>
      <c r="BH22" s="24">
        <v>28.3</v>
      </c>
      <c r="BI22" s="24" t="s">
        <v>89</v>
      </c>
      <c r="BJ22" s="24">
        <v>1.7</v>
      </c>
      <c r="BK22" s="24">
        <v>0.4</v>
      </c>
      <c r="BL22" s="24">
        <v>0.6</v>
      </c>
      <c r="BM22" s="24" t="s">
        <v>94</v>
      </c>
      <c r="BN22" s="24">
        <v>0.02</v>
      </c>
      <c r="BO22" s="24" t="s">
        <v>89</v>
      </c>
      <c r="BP22" s="24">
        <v>6.8</v>
      </c>
      <c r="BQ22" s="24">
        <v>0.8</v>
      </c>
    </row>
    <row r="23" spans="1:69" x14ac:dyDescent="0.25">
      <c r="A23" s="19" t="s">
        <v>112</v>
      </c>
      <c r="B23" s="19">
        <v>162</v>
      </c>
      <c r="C23" s="19" t="s">
        <v>88</v>
      </c>
      <c r="D23" s="20" t="s">
        <v>85</v>
      </c>
      <c r="E23" s="19" t="s">
        <v>86</v>
      </c>
      <c r="F23" s="19"/>
      <c r="G23" s="24">
        <v>68.27</v>
      </c>
      <c r="H23" s="24">
        <v>11.38</v>
      </c>
      <c r="I23" s="24">
        <v>5.52</v>
      </c>
      <c r="J23" s="24">
        <v>1.28</v>
      </c>
      <c r="K23" s="24">
        <v>1.78</v>
      </c>
      <c r="L23" s="24">
        <v>0.06</v>
      </c>
      <c r="M23" s="24">
        <v>3.27</v>
      </c>
      <c r="N23" s="24">
        <v>0.67</v>
      </c>
      <c r="O23" s="24">
        <v>0.13</v>
      </c>
      <c r="P23" s="24">
        <v>0.09</v>
      </c>
      <c r="Q23" s="24">
        <v>1.4999999999999999E-2</v>
      </c>
      <c r="R23" s="24">
        <v>2609</v>
      </c>
      <c r="S23" s="24">
        <v>46</v>
      </c>
      <c r="T23" s="24">
        <v>14</v>
      </c>
      <c r="U23" s="24">
        <v>7.1</v>
      </c>
      <c r="V23" s="24">
        <v>99.84</v>
      </c>
      <c r="W23" s="24">
        <v>1</v>
      </c>
      <c r="X23" s="24">
        <v>11.6</v>
      </c>
      <c r="Y23" s="24">
        <v>6.2</v>
      </c>
      <c r="Z23" s="24">
        <v>14.8</v>
      </c>
      <c r="AA23" s="24">
        <v>4.0999999999999996</v>
      </c>
      <c r="AB23" s="24">
        <v>15.5</v>
      </c>
      <c r="AC23" s="24">
        <v>107.3</v>
      </c>
      <c r="AD23" s="24">
        <v>2</v>
      </c>
      <c r="AE23" s="24">
        <v>110.2</v>
      </c>
      <c r="AF23" s="24">
        <v>0.9</v>
      </c>
      <c r="AG23" s="24">
        <v>10.199999999999999</v>
      </c>
      <c r="AH23" s="24">
        <v>3.3</v>
      </c>
      <c r="AI23" s="24">
        <v>269</v>
      </c>
      <c r="AJ23" s="24">
        <v>1.6</v>
      </c>
      <c r="AK23" s="24">
        <v>164.1</v>
      </c>
      <c r="AL23" s="24">
        <v>23.4</v>
      </c>
      <c r="AM23" s="24">
        <v>36.9</v>
      </c>
      <c r="AN23" s="24">
        <v>66.2</v>
      </c>
      <c r="AO23" s="24">
        <v>8.11</v>
      </c>
      <c r="AP23" s="24">
        <v>31.9</v>
      </c>
      <c r="AQ23" s="24">
        <v>6.28</v>
      </c>
      <c r="AR23" s="24">
        <v>1.25</v>
      </c>
      <c r="AS23" s="24">
        <v>4.82</v>
      </c>
      <c r="AT23" s="24">
        <v>0.69</v>
      </c>
      <c r="AU23" s="24">
        <v>4.13</v>
      </c>
      <c r="AV23" s="24">
        <v>0.88</v>
      </c>
      <c r="AW23" s="24">
        <v>2.61</v>
      </c>
      <c r="AX23" s="24">
        <v>0.39</v>
      </c>
      <c r="AY23" s="24">
        <v>2.72</v>
      </c>
      <c r="AZ23" s="24">
        <v>0.41</v>
      </c>
      <c r="BA23" s="24">
        <v>1.95</v>
      </c>
      <c r="BB23" s="24">
        <v>0.78</v>
      </c>
      <c r="BC23" s="24">
        <v>3.3</v>
      </c>
      <c r="BD23" s="24">
        <v>83.6</v>
      </c>
      <c r="BE23" s="24">
        <v>48.7</v>
      </c>
      <c r="BF23" s="24">
        <v>33</v>
      </c>
      <c r="BG23" s="24">
        <v>43.2</v>
      </c>
      <c r="BH23" s="24">
        <v>17.5</v>
      </c>
      <c r="BI23" s="24" t="s">
        <v>89</v>
      </c>
      <c r="BJ23" s="24">
        <v>1.3</v>
      </c>
      <c r="BK23" s="24">
        <v>0.4</v>
      </c>
      <c r="BL23" s="24">
        <v>0.6</v>
      </c>
      <c r="BM23" s="24" t="s">
        <v>94</v>
      </c>
      <c r="BN23" s="24">
        <v>0.03</v>
      </c>
      <c r="BO23" s="24">
        <v>0.1</v>
      </c>
      <c r="BP23" s="24">
        <v>6.1</v>
      </c>
      <c r="BQ23" s="24">
        <v>0.83</v>
      </c>
    </row>
    <row r="24" spans="1:69" x14ac:dyDescent="0.25">
      <c r="A24" s="19" t="s">
        <v>113</v>
      </c>
      <c r="B24" s="19">
        <v>166</v>
      </c>
      <c r="C24" s="19" t="s">
        <v>88</v>
      </c>
      <c r="D24" s="20" t="s">
        <v>85</v>
      </c>
      <c r="E24" s="19" t="s">
        <v>86</v>
      </c>
      <c r="F24" s="19"/>
      <c r="G24" s="24">
        <v>75.930000000000007</v>
      </c>
      <c r="H24" s="24">
        <v>12.1</v>
      </c>
      <c r="I24" s="24">
        <v>2.13</v>
      </c>
      <c r="J24" s="24">
        <v>0.6</v>
      </c>
      <c r="K24" s="24">
        <v>0.51</v>
      </c>
      <c r="L24" s="24">
        <v>7.0000000000000007E-2</v>
      </c>
      <c r="M24" s="24">
        <v>3.46</v>
      </c>
      <c r="N24" s="24">
        <v>0.69</v>
      </c>
      <c r="O24" s="24">
        <v>0.09</v>
      </c>
      <c r="P24" s="24">
        <v>0.03</v>
      </c>
      <c r="Q24" s="24">
        <v>1.4999999999999999E-2</v>
      </c>
      <c r="R24" s="24">
        <v>2713</v>
      </c>
      <c r="S24" s="24">
        <v>36</v>
      </c>
      <c r="T24" s="24">
        <v>10</v>
      </c>
      <c r="U24" s="24">
        <v>4</v>
      </c>
      <c r="V24" s="24">
        <v>99.88</v>
      </c>
      <c r="W24" s="24" t="s">
        <v>93</v>
      </c>
      <c r="X24" s="24">
        <v>8.1999999999999993</v>
      </c>
      <c r="Y24" s="24">
        <v>6.8</v>
      </c>
      <c r="Z24" s="24">
        <v>15.5</v>
      </c>
      <c r="AA24" s="24">
        <v>4</v>
      </c>
      <c r="AB24" s="24">
        <v>16</v>
      </c>
      <c r="AC24" s="24">
        <v>114</v>
      </c>
      <c r="AD24" s="24">
        <v>2</v>
      </c>
      <c r="AE24" s="24">
        <v>51.2</v>
      </c>
      <c r="AF24" s="24">
        <v>1.1000000000000001</v>
      </c>
      <c r="AG24" s="24">
        <v>11.4</v>
      </c>
      <c r="AH24" s="24">
        <v>3.1</v>
      </c>
      <c r="AI24" s="24">
        <v>256</v>
      </c>
      <c r="AJ24" s="24">
        <v>1.7</v>
      </c>
      <c r="AK24" s="24">
        <v>154</v>
      </c>
      <c r="AL24" s="24">
        <v>21.7</v>
      </c>
      <c r="AM24" s="24">
        <v>39.5</v>
      </c>
      <c r="AN24" s="24">
        <v>67.3</v>
      </c>
      <c r="AO24" s="24">
        <v>8.08</v>
      </c>
      <c r="AP24" s="24">
        <v>30.1</v>
      </c>
      <c r="AQ24" s="24">
        <v>4.95</v>
      </c>
      <c r="AR24" s="24">
        <v>1.03</v>
      </c>
      <c r="AS24" s="24">
        <v>4.3</v>
      </c>
      <c r="AT24" s="24">
        <v>0.6</v>
      </c>
      <c r="AU24" s="24">
        <v>3.83</v>
      </c>
      <c r="AV24" s="24">
        <v>0.83</v>
      </c>
      <c r="AW24" s="24">
        <v>2.4900000000000002</v>
      </c>
      <c r="AX24" s="24">
        <v>0.37</v>
      </c>
      <c r="AY24" s="24">
        <v>2.48</v>
      </c>
      <c r="AZ24" s="24">
        <v>0.38</v>
      </c>
      <c r="BA24" s="24">
        <v>1.1100000000000001</v>
      </c>
      <c r="BB24" s="24">
        <v>0.21</v>
      </c>
      <c r="BC24" s="24">
        <v>2.9</v>
      </c>
      <c r="BD24" s="24">
        <v>62</v>
      </c>
      <c r="BE24" s="24">
        <v>11.1</v>
      </c>
      <c r="BF24" s="24">
        <v>28</v>
      </c>
      <c r="BG24" s="24">
        <v>33</v>
      </c>
      <c r="BH24" s="24">
        <v>3.7</v>
      </c>
      <c r="BI24" s="24" t="s">
        <v>89</v>
      </c>
      <c r="BJ24" s="24">
        <v>1</v>
      </c>
      <c r="BK24" s="24">
        <v>0.2</v>
      </c>
      <c r="BL24" s="24">
        <v>0.4</v>
      </c>
      <c r="BM24" s="24" t="s">
        <v>94</v>
      </c>
      <c r="BN24" s="24">
        <v>0.02</v>
      </c>
      <c r="BO24" s="24">
        <v>0.1</v>
      </c>
      <c r="BP24" s="24">
        <v>1.2</v>
      </c>
      <c r="BQ24" s="24">
        <v>0.74</v>
      </c>
    </row>
    <row r="25" spans="1:69" x14ac:dyDescent="0.25">
      <c r="A25" s="19" t="s">
        <v>114</v>
      </c>
      <c r="B25" s="19">
        <v>169.6</v>
      </c>
      <c r="C25" s="19" t="s">
        <v>88</v>
      </c>
      <c r="D25" s="20" t="s">
        <v>85</v>
      </c>
      <c r="E25" s="19" t="s">
        <v>86</v>
      </c>
      <c r="F25" s="19"/>
      <c r="G25" s="24">
        <v>73.47</v>
      </c>
      <c r="H25" s="24">
        <v>10.66</v>
      </c>
      <c r="I25" s="24">
        <v>5.35</v>
      </c>
      <c r="J25" s="24">
        <v>0.92</v>
      </c>
      <c r="K25" s="24">
        <v>0.15</v>
      </c>
      <c r="L25" s="24">
        <v>0.06</v>
      </c>
      <c r="M25" s="24">
        <v>3.04</v>
      </c>
      <c r="N25" s="24">
        <v>0.6</v>
      </c>
      <c r="O25" s="24">
        <v>0.09</v>
      </c>
      <c r="P25" s="24">
        <v>0.08</v>
      </c>
      <c r="Q25" s="24">
        <v>1.4E-2</v>
      </c>
      <c r="R25" s="24">
        <v>2487</v>
      </c>
      <c r="S25" s="24">
        <v>26</v>
      </c>
      <c r="T25" s="24">
        <v>10</v>
      </c>
      <c r="U25" s="24">
        <v>5.2</v>
      </c>
      <c r="V25" s="24">
        <v>99.87</v>
      </c>
      <c r="W25" s="24" t="s">
        <v>93</v>
      </c>
      <c r="X25" s="24">
        <v>7.8</v>
      </c>
      <c r="Y25" s="24">
        <v>6.5</v>
      </c>
      <c r="Z25" s="24">
        <v>13.9</v>
      </c>
      <c r="AA25" s="24">
        <v>3.7</v>
      </c>
      <c r="AB25" s="24">
        <v>14.2</v>
      </c>
      <c r="AC25" s="24">
        <v>104.2</v>
      </c>
      <c r="AD25" s="24">
        <v>1</v>
      </c>
      <c r="AE25" s="24">
        <v>31.9</v>
      </c>
      <c r="AF25" s="24">
        <v>0.9</v>
      </c>
      <c r="AG25" s="24">
        <v>9.1999999999999993</v>
      </c>
      <c r="AH25" s="24">
        <v>2.7</v>
      </c>
      <c r="AI25" s="24">
        <v>265</v>
      </c>
      <c r="AJ25" s="24">
        <v>1.2</v>
      </c>
      <c r="AK25" s="24">
        <v>134.30000000000001</v>
      </c>
      <c r="AL25" s="24">
        <v>19.100000000000001</v>
      </c>
      <c r="AM25" s="24">
        <v>35</v>
      </c>
      <c r="AN25" s="24">
        <v>62.2</v>
      </c>
      <c r="AO25" s="24">
        <v>7.45</v>
      </c>
      <c r="AP25" s="24">
        <v>27.2</v>
      </c>
      <c r="AQ25" s="24">
        <v>4.43</v>
      </c>
      <c r="AR25" s="24">
        <v>0.94</v>
      </c>
      <c r="AS25" s="24">
        <v>3.8</v>
      </c>
      <c r="AT25" s="24">
        <v>0.55000000000000004</v>
      </c>
      <c r="AU25" s="24">
        <v>3.37</v>
      </c>
      <c r="AV25" s="24">
        <v>0.74</v>
      </c>
      <c r="AW25" s="24">
        <v>2.2200000000000002</v>
      </c>
      <c r="AX25" s="24">
        <v>0.33</v>
      </c>
      <c r="AY25" s="24">
        <v>2.33</v>
      </c>
      <c r="AZ25" s="24">
        <v>0.35</v>
      </c>
      <c r="BA25" s="24">
        <v>1.56</v>
      </c>
      <c r="BB25" s="24">
        <v>0.21</v>
      </c>
      <c r="BC25" s="24">
        <v>3.2</v>
      </c>
      <c r="BD25" s="24">
        <v>62.9</v>
      </c>
      <c r="BE25" s="24">
        <v>14</v>
      </c>
      <c r="BF25" s="24">
        <v>34</v>
      </c>
      <c r="BG25" s="24">
        <v>24.3</v>
      </c>
      <c r="BH25" s="24">
        <v>7</v>
      </c>
      <c r="BI25" s="24" t="s">
        <v>89</v>
      </c>
      <c r="BJ25" s="24">
        <v>1.2</v>
      </c>
      <c r="BK25" s="24">
        <v>0.2</v>
      </c>
      <c r="BL25" s="24">
        <v>0.5</v>
      </c>
      <c r="BM25" s="24">
        <v>1.9</v>
      </c>
      <c r="BN25" s="24">
        <v>0.02</v>
      </c>
      <c r="BO25" s="24">
        <v>0.1</v>
      </c>
      <c r="BP25" s="24">
        <v>1.3</v>
      </c>
      <c r="BQ25" s="24">
        <v>0.76</v>
      </c>
    </row>
    <row r="26" spans="1:69" x14ac:dyDescent="0.25">
      <c r="A26" s="19" t="s">
        <v>115</v>
      </c>
      <c r="B26" s="19">
        <v>174</v>
      </c>
      <c r="C26" s="19" t="s">
        <v>88</v>
      </c>
      <c r="D26" s="20" t="s">
        <v>85</v>
      </c>
      <c r="E26" s="19" t="s">
        <v>86</v>
      </c>
      <c r="F26" s="19"/>
      <c r="G26" s="24">
        <v>76.36</v>
      </c>
      <c r="H26" s="24">
        <v>10.77</v>
      </c>
      <c r="I26" s="24">
        <v>2.44</v>
      </c>
      <c r="J26" s="24">
        <v>0.69</v>
      </c>
      <c r="K26" s="24">
        <v>1.03</v>
      </c>
      <c r="L26" s="24">
        <v>0.06</v>
      </c>
      <c r="M26" s="24">
        <v>3.08</v>
      </c>
      <c r="N26" s="24">
        <v>0.65</v>
      </c>
      <c r="O26" s="24">
        <v>0.12</v>
      </c>
      <c r="P26" s="24">
        <v>0.02</v>
      </c>
      <c r="Q26" s="24">
        <v>1.2999999999999999E-2</v>
      </c>
      <c r="R26" s="24">
        <v>2403</v>
      </c>
      <c r="S26" s="24">
        <v>28</v>
      </c>
      <c r="T26" s="24">
        <v>10</v>
      </c>
      <c r="U26" s="24">
        <v>4.4000000000000004</v>
      </c>
      <c r="V26" s="24">
        <v>99.89</v>
      </c>
      <c r="W26" s="24" t="s">
        <v>93</v>
      </c>
      <c r="X26" s="24">
        <v>6</v>
      </c>
      <c r="Y26" s="24">
        <v>6.4</v>
      </c>
      <c r="Z26" s="24">
        <v>13.3</v>
      </c>
      <c r="AA26" s="24">
        <v>4.0999999999999996</v>
      </c>
      <c r="AB26" s="24">
        <v>14.6</v>
      </c>
      <c r="AC26" s="24">
        <v>104.2</v>
      </c>
      <c r="AD26" s="24">
        <v>1</v>
      </c>
      <c r="AE26" s="24">
        <v>76.8</v>
      </c>
      <c r="AF26" s="24">
        <v>0.9</v>
      </c>
      <c r="AG26" s="24">
        <v>10.1</v>
      </c>
      <c r="AH26" s="24">
        <v>2.9</v>
      </c>
      <c r="AI26" s="24">
        <v>227</v>
      </c>
      <c r="AJ26" s="24">
        <v>1.5</v>
      </c>
      <c r="AK26" s="24">
        <v>154.19999999999999</v>
      </c>
      <c r="AL26" s="24">
        <v>22.4</v>
      </c>
      <c r="AM26" s="24">
        <v>35.200000000000003</v>
      </c>
      <c r="AN26" s="24">
        <v>60.6</v>
      </c>
      <c r="AO26" s="24">
        <v>7.51</v>
      </c>
      <c r="AP26" s="24">
        <v>27.7</v>
      </c>
      <c r="AQ26" s="24">
        <v>5.13</v>
      </c>
      <c r="AR26" s="24">
        <v>1.06</v>
      </c>
      <c r="AS26" s="24">
        <v>4.72</v>
      </c>
      <c r="AT26" s="24">
        <v>0.69</v>
      </c>
      <c r="AU26" s="24">
        <v>4.16</v>
      </c>
      <c r="AV26" s="24">
        <v>0.82</v>
      </c>
      <c r="AW26" s="24">
        <v>2.3199999999999998</v>
      </c>
      <c r="AX26" s="24">
        <v>0.34</v>
      </c>
      <c r="AY26" s="24">
        <v>2.35</v>
      </c>
      <c r="AZ26" s="24">
        <v>0.35</v>
      </c>
      <c r="BA26" s="24">
        <v>1.1299999999999999</v>
      </c>
      <c r="BB26" s="24">
        <v>0.83</v>
      </c>
      <c r="BC26" s="24">
        <v>2.7</v>
      </c>
      <c r="BD26" s="24">
        <v>21.4</v>
      </c>
      <c r="BE26" s="24">
        <v>22</v>
      </c>
      <c r="BF26" s="24">
        <v>8</v>
      </c>
      <c r="BG26" s="24">
        <v>20.7</v>
      </c>
      <c r="BH26" s="24">
        <v>19.8</v>
      </c>
      <c r="BI26" s="24" t="s">
        <v>89</v>
      </c>
      <c r="BJ26" s="24">
        <v>1.5</v>
      </c>
      <c r="BK26" s="24">
        <v>0.2</v>
      </c>
      <c r="BL26" s="24">
        <v>0.2</v>
      </c>
      <c r="BM26" s="24">
        <v>0.6</v>
      </c>
      <c r="BN26" s="24">
        <v>0.02</v>
      </c>
      <c r="BO26" s="24" t="s">
        <v>89</v>
      </c>
      <c r="BP26" s="24">
        <v>4.2</v>
      </c>
      <c r="BQ26" s="24">
        <v>0.74</v>
      </c>
    </row>
    <row r="27" spans="1:69" x14ac:dyDescent="0.25">
      <c r="A27" s="19" t="s">
        <v>116</v>
      </c>
      <c r="B27" s="19">
        <v>178</v>
      </c>
      <c r="C27" s="19" t="s">
        <v>88</v>
      </c>
      <c r="D27" s="20" t="s">
        <v>85</v>
      </c>
      <c r="E27" s="19" t="s">
        <v>86</v>
      </c>
      <c r="F27" s="19"/>
      <c r="G27" s="24">
        <v>76</v>
      </c>
      <c r="H27" s="24">
        <v>11.74</v>
      </c>
      <c r="I27" s="24">
        <v>2.09</v>
      </c>
      <c r="J27" s="24">
        <v>0.66</v>
      </c>
      <c r="K27" s="24">
        <v>0.8</v>
      </c>
      <c r="L27" s="24">
        <v>7.0000000000000007E-2</v>
      </c>
      <c r="M27" s="24">
        <v>3.34</v>
      </c>
      <c r="N27" s="24">
        <v>0.69</v>
      </c>
      <c r="O27" s="24">
        <v>0.14000000000000001</v>
      </c>
      <c r="P27" s="24">
        <v>0.02</v>
      </c>
      <c r="Q27" s="24">
        <v>1.4999999999999999E-2</v>
      </c>
      <c r="R27" s="24">
        <v>2720</v>
      </c>
      <c r="S27" s="24">
        <v>22</v>
      </c>
      <c r="T27" s="24">
        <v>11</v>
      </c>
      <c r="U27" s="24">
        <v>4</v>
      </c>
      <c r="V27" s="24">
        <v>99.88</v>
      </c>
      <c r="W27" s="24">
        <v>3</v>
      </c>
      <c r="X27" s="24">
        <v>7.8</v>
      </c>
      <c r="Y27" s="24">
        <v>6.6</v>
      </c>
      <c r="Z27" s="24">
        <v>14.5</v>
      </c>
      <c r="AA27" s="24">
        <v>4.2</v>
      </c>
      <c r="AB27" s="24">
        <v>15.9</v>
      </c>
      <c r="AC27" s="24">
        <v>115.5</v>
      </c>
      <c r="AD27" s="24">
        <v>2</v>
      </c>
      <c r="AE27" s="24">
        <v>68.2</v>
      </c>
      <c r="AF27" s="24">
        <v>1.1000000000000001</v>
      </c>
      <c r="AG27" s="24">
        <v>11.2</v>
      </c>
      <c r="AH27" s="24">
        <v>3.1</v>
      </c>
      <c r="AI27" s="24">
        <v>253</v>
      </c>
      <c r="AJ27" s="24">
        <v>1.5</v>
      </c>
      <c r="AK27" s="24">
        <v>152</v>
      </c>
      <c r="AL27" s="24">
        <v>23.7</v>
      </c>
      <c r="AM27" s="24">
        <v>38.299999999999997</v>
      </c>
      <c r="AN27" s="24">
        <v>67</v>
      </c>
      <c r="AO27" s="24">
        <v>8.27</v>
      </c>
      <c r="AP27" s="24">
        <v>30.3</v>
      </c>
      <c r="AQ27" s="24">
        <v>5.52</v>
      </c>
      <c r="AR27" s="24">
        <v>1.18</v>
      </c>
      <c r="AS27" s="24">
        <v>4.84</v>
      </c>
      <c r="AT27" s="24">
        <v>0.68</v>
      </c>
      <c r="AU27" s="24">
        <v>4</v>
      </c>
      <c r="AV27" s="24">
        <v>0.86</v>
      </c>
      <c r="AW27" s="24">
        <v>2.67</v>
      </c>
      <c r="AX27" s="24">
        <v>0.35</v>
      </c>
      <c r="AY27" s="24">
        <v>2.4300000000000002</v>
      </c>
      <c r="AZ27" s="24">
        <v>0.38</v>
      </c>
      <c r="BA27" s="24">
        <v>1.1299999999999999</v>
      </c>
      <c r="BB27" s="24">
        <v>0.56999999999999995</v>
      </c>
      <c r="BC27" s="24">
        <v>3</v>
      </c>
      <c r="BD27" s="24">
        <v>27.7</v>
      </c>
      <c r="BE27" s="24">
        <v>13</v>
      </c>
      <c r="BF27" s="24">
        <v>5</v>
      </c>
      <c r="BG27" s="24">
        <v>20.9</v>
      </c>
      <c r="BH27" s="24">
        <v>10.3</v>
      </c>
      <c r="BI27" s="24" t="s">
        <v>89</v>
      </c>
      <c r="BJ27" s="24">
        <v>1.4</v>
      </c>
      <c r="BK27" s="24">
        <v>0.3</v>
      </c>
      <c r="BL27" s="24">
        <v>0.3</v>
      </c>
      <c r="BM27" s="24">
        <v>1.1000000000000001</v>
      </c>
      <c r="BN27" s="24">
        <v>0.03</v>
      </c>
      <c r="BO27" s="24" t="s">
        <v>89</v>
      </c>
      <c r="BP27" s="24">
        <v>2.5</v>
      </c>
      <c r="BQ27" s="24">
        <v>0.78</v>
      </c>
    </row>
    <row r="28" spans="1:69" x14ac:dyDescent="0.25">
      <c r="A28" s="19" t="s">
        <v>117</v>
      </c>
      <c r="B28" s="19">
        <v>182</v>
      </c>
      <c r="C28" s="19" t="s">
        <v>100</v>
      </c>
      <c r="D28" s="20" t="s">
        <v>85</v>
      </c>
      <c r="E28" s="19" t="s">
        <v>86</v>
      </c>
      <c r="F28" s="19"/>
      <c r="G28" s="24">
        <v>77.89</v>
      </c>
      <c r="H28" s="24">
        <v>11.31</v>
      </c>
      <c r="I28" s="24">
        <v>1.62</v>
      </c>
      <c r="J28" s="24">
        <v>0.55000000000000004</v>
      </c>
      <c r="K28" s="24">
        <v>0.53</v>
      </c>
      <c r="L28" s="24">
        <v>7.0000000000000007E-2</v>
      </c>
      <c r="M28" s="24">
        <v>3.22</v>
      </c>
      <c r="N28" s="24">
        <v>0.68</v>
      </c>
      <c r="O28" s="24">
        <v>0.12</v>
      </c>
      <c r="P28" s="24">
        <v>0.01</v>
      </c>
      <c r="Q28" s="24">
        <v>1.4E-2</v>
      </c>
      <c r="R28" s="24">
        <v>2714</v>
      </c>
      <c r="S28" s="24">
        <v>25</v>
      </c>
      <c r="T28" s="24">
        <v>10</v>
      </c>
      <c r="U28" s="24">
        <v>3.6</v>
      </c>
      <c r="V28" s="24">
        <v>99.89</v>
      </c>
      <c r="W28" s="24" t="s">
        <v>93</v>
      </c>
      <c r="X28" s="24">
        <v>7.5</v>
      </c>
      <c r="Y28" s="24">
        <v>6.1</v>
      </c>
      <c r="Z28" s="24">
        <v>14.4</v>
      </c>
      <c r="AA28" s="24">
        <v>4</v>
      </c>
      <c r="AB28" s="24">
        <v>15.8</v>
      </c>
      <c r="AC28" s="24">
        <v>110.9</v>
      </c>
      <c r="AD28" s="24">
        <v>2</v>
      </c>
      <c r="AE28" s="24">
        <v>51.6</v>
      </c>
      <c r="AF28" s="24">
        <v>1</v>
      </c>
      <c r="AG28" s="24">
        <v>10.7</v>
      </c>
      <c r="AH28" s="24">
        <v>3.1</v>
      </c>
      <c r="AI28" s="24">
        <v>256</v>
      </c>
      <c r="AJ28" s="24">
        <v>1.4</v>
      </c>
      <c r="AK28" s="24">
        <v>151.19999999999999</v>
      </c>
      <c r="AL28" s="24">
        <v>22.5</v>
      </c>
      <c r="AM28" s="24">
        <v>37.799999999999997</v>
      </c>
      <c r="AN28" s="24">
        <v>65.8</v>
      </c>
      <c r="AO28" s="24">
        <v>8.02</v>
      </c>
      <c r="AP28" s="24">
        <v>28.2</v>
      </c>
      <c r="AQ28" s="24">
        <v>5.18</v>
      </c>
      <c r="AR28" s="24">
        <v>1.03</v>
      </c>
      <c r="AS28" s="24">
        <v>4.37</v>
      </c>
      <c r="AT28" s="24">
        <v>0.68</v>
      </c>
      <c r="AU28" s="24">
        <v>4.17</v>
      </c>
      <c r="AV28" s="24">
        <v>0.85</v>
      </c>
      <c r="AW28" s="24">
        <v>2.4900000000000002</v>
      </c>
      <c r="AX28" s="24">
        <v>0.36</v>
      </c>
      <c r="AY28" s="24">
        <v>2.4300000000000002</v>
      </c>
      <c r="AZ28" s="24">
        <v>0.37</v>
      </c>
      <c r="BA28" s="24">
        <v>0.97</v>
      </c>
      <c r="BB28" s="24">
        <v>0.42</v>
      </c>
      <c r="BC28" s="24">
        <v>2.6</v>
      </c>
      <c r="BD28" s="24">
        <v>23.8</v>
      </c>
      <c r="BE28" s="24">
        <v>14.9</v>
      </c>
      <c r="BF28" s="24">
        <v>9</v>
      </c>
      <c r="BG28" s="24">
        <v>16.3</v>
      </c>
      <c r="BH28" s="24">
        <v>11.7</v>
      </c>
      <c r="BI28" s="24" t="s">
        <v>89</v>
      </c>
      <c r="BJ28" s="24">
        <v>1.5</v>
      </c>
      <c r="BK28" s="24">
        <v>0.2</v>
      </c>
      <c r="BL28" s="24">
        <v>0.3</v>
      </c>
      <c r="BM28" s="24" t="s">
        <v>94</v>
      </c>
      <c r="BN28" s="24">
        <v>0.03</v>
      </c>
      <c r="BO28" s="24">
        <v>0.1</v>
      </c>
      <c r="BP28" s="24">
        <v>1.1000000000000001</v>
      </c>
      <c r="BQ28" s="24">
        <v>0.75</v>
      </c>
    </row>
    <row r="29" spans="1:69" x14ac:dyDescent="0.25">
      <c r="A29" s="19" t="s">
        <v>118</v>
      </c>
      <c r="B29" s="19">
        <v>186</v>
      </c>
      <c r="C29" s="19" t="s">
        <v>88</v>
      </c>
      <c r="D29" s="20" t="s">
        <v>85</v>
      </c>
      <c r="E29" s="19" t="s">
        <v>86</v>
      </c>
      <c r="F29" s="19"/>
      <c r="G29" s="24">
        <v>53.97</v>
      </c>
      <c r="H29" s="24">
        <v>9.2200000000000006</v>
      </c>
      <c r="I29" s="24">
        <v>16.510000000000002</v>
      </c>
      <c r="J29" s="24">
        <v>3.49</v>
      </c>
      <c r="K29" s="24">
        <v>2.52</v>
      </c>
      <c r="L29" s="24">
        <v>0.04</v>
      </c>
      <c r="M29" s="24">
        <v>1.77</v>
      </c>
      <c r="N29" s="24">
        <v>0.49</v>
      </c>
      <c r="O29" s="24">
        <v>0.11</v>
      </c>
      <c r="P29" s="24">
        <v>0.17</v>
      </c>
      <c r="Q29" s="24">
        <v>1.0999999999999999E-2</v>
      </c>
      <c r="R29" s="24">
        <v>1496</v>
      </c>
      <c r="S29" s="24">
        <v>171</v>
      </c>
      <c r="T29" s="24">
        <v>13</v>
      </c>
      <c r="U29" s="24">
        <v>11.3</v>
      </c>
      <c r="V29" s="24">
        <v>99.81</v>
      </c>
      <c r="W29" s="24" t="s">
        <v>93</v>
      </c>
      <c r="X29" s="24">
        <v>25.8</v>
      </c>
      <c r="Y29" s="24">
        <v>3.4</v>
      </c>
      <c r="Z29" s="24">
        <v>11.6</v>
      </c>
      <c r="AA29" s="24">
        <v>2.9</v>
      </c>
      <c r="AB29" s="24">
        <v>10.8</v>
      </c>
      <c r="AC29" s="24">
        <v>60.4</v>
      </c>
      <c r="AD29" s="24" t="s">
        <v>93</v>
      </c>
      <c r="AE29" s="24">
        <v>138.30000000000001</v>
      </c>
      <c r="AF29" s="24">
        <v>0.8</v>
      </c>
      <c r="AG29" s="24">
        <v>8</v>
      </c>
      <c r="AH29" s="24">
        <v>2.4</v>
      </c>
      <c r="AI29" s="24">
        <v>227</v>
      </c>
      <c r="AJ29" s="24">
        <v>1.4</v>
      </c>
      <c r="AK29" s="24">
        <v>120.9</v>
      </c>
      <c r="AL29" s="24">
        <v>22.8</v>
      </c>
      <c r="AM29" s="24">
        <v>28.6</v>
      </c>
      <c r="AN29" s="24">
        <v>48.2</v>
      </c>
      <c r="AO29" s="24">
        <v>5.85</v>
      </c>
      <c r="AP29" s="24">
        <v>21.7</v>
      </c>
      <c r="AQ29" s="24">
        <v>4.66</v>
      </c>
      <c r="AR29" s="24">
        <v>0.98</v>
      </c>
      <c r="AS29" s="24">
        <v>4.4400000000000004</v>
      </c>
      <c r="AT29" s="24">
        <v>0.67</v>
      </c>
      <c r="AU29" s="24">
        <v>3.91</v>
      </c>
      <c r="AV29" s="24">
        <v>0.77</v>
      </c>
      <c r="AW29" s="24">
        <v>2.4</v>
      </c>
      <c r="AX29" s="24">
        <v>0.34</v>
      </c>
      <c r="AY29" s="24">
        <v>2.29</v>
      </c>
      <c r="AZ29" s="24">
        <v>0.35</v>
      </c>
      <c r="BA29" s="24">
        <v>2.98</v>
      </c>
      <c r="BB29" s="24">
        <v>2.29</v>
      </c>
      <c r="BC29" s="24">
        <v>2.4</v>
      </c>
      <c r="BD29" s="24">
        <v>157.1</v>
      </c>
      <c r="BE29" s="24">
        <v>39.700000000000003</v>
      </c>
      <c r="BF29" s="24">
        <v>58</v>
      </c>
      <c r="BG29" s="24">
        <v>174.9</v>
      </c>
      <c r="BH29" s="24">
        <v>41.9</v>
      </c>
      <c r="BI29" s="24" t="s">
        <v>89</v>
      </c>
      <c r="BJ29" s="24">
        <v>3.1</v>
      </c>
      <c r="BK29" s="24">
        <v>0.3</v>
      </c>
      <c r="BL29" s="24">
        <v>1.1000000000000001</v>
      </c>
      <c r="BM29" s="24" t="s">
        <v>94</v>
      </c>
      <c r="BN29" s="24">
        <v>0.04</v>
      </c>
      <c r="BO29" s="24">
        <v>0.2</v>
      </c>
      <c r="BP29" s="24">
        <v>14</v>
      </c>
      <c r="BQ29" s="24">
        <v>0.76</v>
      </c>
    </row>
    <row r="30" spans="1:69" x14ac:dyDescent="0.25">
      <c r="A30" s="19" t="s">
        <v>119</v>
      </c>
      <c r="B30" s="19">
        <v>190</v>
      </c>
      <c r="C30" s="19" t="s">
        <v>88</v>
      </c>
      <c r="D30" s="20" t="s">
        <v>85</v>
      </c>
      <c r="E30" s="19" t="s">
        <v>86</v>
      </c>
      <c r="F30" s="19"/>
      <c r="G30" s="24">
        <v>73.709999999999994</v>
      </c>
      <c r="H30" s="24">
        <v>12.04</v>
      </c>
      <c r="I30" s="24">
        <v>3.22</v>
      </c>
      <c r="J30" s="24">
        <v>0.79</v>
      </c>
      <c r="K30" s="24">
        <v>0.66</v>
      </c>
      <c r="L30" s="24">
        <v>7.0000000000000007E-2</v>
      </c>
      <c r="M30" s="24">
        <v>3.44</v>
      </c>
      <c r="N30" s="24">
        <v>0.69</v>
      </c>
      <c r="O30" s="24">
        <v>0.13</v>
      </c>
      <c r="P30" s="24">
        <v>0.04</v>
      </c>
      <c r="Q30" s="24">
        <v>1.4999999999999999E-2</v>
      </c>
      <c r="R30" s="24">
        <v>2877</v>
      </c>
      <c r="S30" s="24">
        <v>34</v>
      </c>
      <c r="T30" s="24">
        <v>11</v>
      </c>
      <c r="U30" s="24">
        <v>4.8</v>
      </c>
      <c r="V30" s="24">
        <v>99.87</v>
      </c>
      <c r="W30" s="24">
        <v>4</v>
      </c>
      <c r="X30" s="24">
        <v>9.5</v>
      </c>
      <c r="Y30" s="24">
        <v>6.9</v>
      </c>
      <c r="Z30" s="24">
        <v>15.4</v>
      </c>
      <c r="AA30" s="24">
        <v>4.0999999999999996</v>
      </c>
      <c r="AB30" s="24">
        <v>15.9</v>
      </c>
      <c r="AC30" s="24">
        <v>115.6</v>
      </c>
      <c r="AD30" s="24">
        <v>2</v>
      </c>
      <c r="AE30" s="24">
        <v>52.8</v>
      </c>
      <c r="AF30" s="24">
        <v>1</v>
      </c>
      <c r="AG30" s="24">
        <v>10.5</v>
      </c>
      <c r="AH30" s="24">
        <v>3</v>
      </c>
      <c r="AI30" s="24">
        <v>249</v>
      </c>
      <c r="AJ30" s="24">
        <v>1.7</v>
      </c>
      <c r="AK30" s="24">
        <v>152.69999999999999</v>
      </c>
      <c r="AL30" s="24">
        <v>23.2</v>
      </c>
      <c r="AM30" s="24">
        <v>38</v>
      </c>
      <c r="AN30" s="24">
        <v>66.5</v>
      </c>
      <c r="AO30" s="24">
        <v>8.3699999999999992</v>
      </c>
      <c r="AP30" s="24">
        <v>30.6</v>
      </c>
      <c r="AQ30" s="24">
        <v>5.35</v>
      </c>
      <c r="AR30" s="24">
        <v>1.1200000000000001</v>
      </c>
      <c r="AS30" s="24">
        <v>4.5199999999999996</v>
      </c>
      <c r="AT30" s="24">
        <v>0.67</v>
      </c>
      <c r="AU30" s="24">
        <v>4.03</v>
      </c>
      <c r="AV30" s="24">
        <v>0.84</v>
      </c>
      <c r="AW30" s="24">
        <v>2.56</v>
      </c>
      <c r="AX30" s="24">
        <v>0.35</v>
      </c>
      <c r="AY30" s="24">
        <v>2.46</v>
      </c>
      <c r="AZ30" s="24">
        <v>0.38</v>
      </c>
      <c r="BA30" s="24">
        <v>1.26</v>
      </c>
      <c r="BB30" s="24">
        <v>0.55000000000000004</v>
      </c>
      <c r="BC30" s="24">
        <v>2.9</v>
      </c>
      <c r="BD30" s="24">
        <v>67</v>
      </c>
      <c r="BE30" s="24">
        <v>15.6</v>
      </c>
      <c r="BF30" s="24">
        <v>15</v>
      </c>
      <c r="BG30" s="24">
        <v>30.5</v>
      </c>
      <c r="BH30" s="24">
        <v>17</v>
      </c>
      <c r="BI30" s="24" t="s">
        <v>89</v>
      </c>
      <c r="BJ30" s="24">
        <v>1.8</v>
      </c>
      <c r="BK30" s="24">
        <v>0.3</v>
      </c>
      <c r="BL30" s="24">
        <v>0.5</v>
      </c>
      <c r="BM30" s="24" t="s">
        <v>94</v>
      </c>
      <c r="BN30" s="24">
        <v>0.03</v>
      </c>
      <c r="BO30" s="24">
        <v>0.1</v>
      </c>
      <c r="BP30" s="24">
        <v>2.9</v>
      </c>
      <c r="BQ30" s="24">
        <v>0.8</v>
      </c>
    </row>
    <row r="31" spans="1:69" x14ac:dyDescent="0.25">
      <c r="A31" s="19" t="s">
        <v>120</v>
      </c>
      <c r="B31" s="19">
        <v>194</v>
      </c>
      <c r="C31" s="19" t="s">
        <v>88</v>
      </c>
      <c r="D31" s="20" t="s">
        <v>85</v>
      </c>
      <c r="E31" s="19" t="s">
        <v>86</v>
      </c>
      <c r="F31" s="19"/>
      <c r="G31" s="24">
        <v>72.09</v>
      </c>
      <c r="H31" s="24">
        <v>12.78</v>
      </c>
      <c r="I31" s="24">
        <v>3.86</v>
      </c>
      <c r="J31" s="24">
        <v>0.86</v>
      </c>
      <c r="K31" s="24">
        <v>0.32</v>
      </c>
      <c r="L31" s="24">
        <v>0.08</v>
      </c>
      <c r="M31" s="24">
        <v>3.65</v>
      </c>
      <c r="N31" s="24">
        <v>0.74</v>
      </c>
      <c r="O31" s="24">
        <v>0.14000000000000001</v>
      </c>
      <c r="P31" s="24">
        <v>0.05</v>
      </c>
      <c r="Q31" s="24">
        <v>1.6E-2</v>
      </c>
      <c r="R31" s="24">
        <v>2958</v>
      </c>
      <c r="S31" s="24">
        <v>38</v>
      </c>
      <c r="T31" s="24">
        <v>11</v>
      </c>
      <c r="U31" s="24">
        <v>5</v>
      </c>
      <c r="V31" s="24">
        <v>99.86</v>
      </c>
      <c r="W31" s="24">
        <v>4</v>
      </c>
      <c r="X31" s="24">
        <v>8.1</v>
      </c>
      <c r="Y31" s="24">
        <v>7.3</v>
      </c>
      <c r="Z31" s="24">
        <v>15.6</v>
      </c>
      <c r="AA31" s="24">
        <v>4.4000000000000004</v>
      </c>
      <c r="AB31" s="24">
        <v>16.8</v>
      </c>
      <c r="AC31" s="24">
        <v>122.5</v>
      </c>
      <c r="AD31" s="24">
        <v>2</v>
      </c>
      <c r="AE31" s="24">
        <v>47.2</v>
      </c>
      <c r="AF31" s="24">
        <v>1.2</v>
      </c>
      <c r="AG31" s="24">
        <v>11.6</v>
      </c>
      <c r="AH31" s="24">
        <v>3.4</v>
      </c>
      <c r="AI31" s="24">
        <v>284</v>
      </c>
      <c r="AJ31" s="24">
        <v>2</v>
      </c>
      <c r="AK31" s="24">
        <v>169.4</v>
      </c>
      <c r="AL31" s="24">
        <v>23.2</v>
      </c>
      <c r="AM31" s="24">
        <v>43.2</v>
      </c>
      <c r="AN31" s="24">
        <v>72.8</v>
      </c>
      <c r="AO31" s="24">
        <v>8.73</v>
      </c>
      <c r="AP31" s="24">
        <v>32.700000000000003</v>
      </c>
      <c r="AQ31" s="24">
        <v>5.31</v>
      </c>
      <c r="AR31" s="24">
        <v>1.1100000000000001</v>
      </c>
      <c r="AS31" s="24">
        <v>4.7300000000000004</v>
      </c>
      <c r="AT31" s="24">
        <v>0.67</v>
      </c>
      <c r="AU31" s="24">
        <v>3.97</v>
      </c>
      <c r="AV31" s="24">
        <v>0.83</v>
      </c>
      <c r="AW31" s="24">
        <v>2.5099999999999998</v>
      </c>
      <c r="AX31" s="24">
        <v>0.38</v>
      </c>
      <c r="AY31" s="24">
        <v>2.46</v>
      </c>
      <c r="AZ31" s="24">
        <v>0.38</v>
      </c>
      <c r="BA31" s="24">
        <v>1.4</v>
      </c>
      <c r="BB31" s="24">
        <v>0.53</v>
      </c>
      <c r="BC31" s="24">
        <v>3.4</v>
      </c>
      <c r="BD31" s="24">
        <v>38.799999999999997</v>
      </c>
      <c r="BE31" s="24">
        <v>14.7</v>
      </c>
      <c r="BF31" s="24">
        <v>15</v>
      </c>
      <c r="BG31" s="24">
        <v>31.1</v>
      </c>
      <c r="BH31" s="24">
        <v>12.3</v>
      </c>
      <c r="BI31" s="24" t="s">
        <v>89</v>
      </c>
      <c r="BJ31" s="24">
        <v>1.5</v>
      </c>
      <c r="BK31" s="24">
        <v>0.3</v>
      </c>
      <c r="BL31" s="24">
        <v>0.4</v>
      </c>
      <c r="BM31" s="24" t="s">
        <v>94</v>
      </c>
      <c r="BN31" s="24">
        <v>0.03</v>
      </c>
      <c r="BO31" s="24">
        <v>0.1</v>
      </c>
      <c r="BP31" s="24">
        <v>1.8</v>
      </c>
      <c r="BQ31" s="24">
        <v>0.85</v>
      </c>
    </row>
    <row r="32" spans="1:69" x14ac:dyDescent="0.25">
      <c r="A32" s="19" t="s">
        <v>121</v>
      </c>
      <c r="B32" s="19">
        <v>198</v>
      </c>
      <c r="C32" s="19" t="s">
        <v>100</v>
      </c>
      <c r="D32" s="20" t="s">
        <v>85</v>
      </c>
      <c r="E32" s="19" t="s">
        <v>86</v>
      </c>
      <c r="F32" s="19"/>
      <c r="G32" s="24">
        <v>75.239999999999995</v>
      </c>
      <c r="H32" s="24">
        <v>10.88</v>
      </c>
      <c r="I32" s="24">
        <v>3.61</v>
      </c>
      <c r="J32" s="24">
        <v>0.81</v>
      </c>
      <c r="K32" s="24">
        <v>0.43</v>
      </c>
      <c r="L32" s="24">
        <v>7.0000000000000007E-2</v>
      </c>
      <c r="M32" s="24">
        <v>3.11</v>
      </c>
      <c r="N32" s="24">
        <v>0.68</v>
      </c>
      <c r="O32" s="24">
        <v>0.17</v>
      </c>
      <c r="P32" s="24">
        <v>0.04</v>
      </c>
      <c r="Q32" s="24">
        <v>1.4E-2</v>
      </c>
      <c r="R32" s="24">
        <v>2575</v>
      </c>
      <c r="S32" s="24">
        <v>24</v>
      </c>
      <c r="T32" s="24">
        <v>10</v>
      </c>
      <c r="U32" s="24">
        <v>4.5</v>
      </c>
      <c r="V32" s="24">
        <v>99.88</v>
      </c>
      <c r="W32" s="24">
        <v>4</v>
      </c>
      <c r="X32" s="24">
        <v>6</v>
      </c>
      <c r="Y32" s="24">
        <v>6.3</v>
      </c>
      <c r="Z32" s="24">
        <v>13.7</v>
      </c>
      <c r="AA32" s="24">
        <v>4.5</v>
      </c>
      <c r="AB32" s="24">
        <v>15.5</v>
      </c>
      <c r="AC32" s="24">
        <v>106.4</v>
      </c>
      <c r="AD32" s="24">
        <v>2</v>
      </c>
      <c r="AE32" s="24">
        <v>53.4</v>
      </c>
      <c r="AF32" s="24">
        <v>0.9</v>
      </c>
      <c r="AG32" s="24">
        <v>10.3</v>
      </c>
      <c r="AH32" s="24">
        <v>2.9</v>
      </c>
      <c r="AI32" s="24">
        <v>227</v>
      </c>
      <c r="AJ32" s="24">
        <v>1.7</v>
      </c>
      <c r="AK32" s="24">
        <v>172.8</v>
      </c>
      <c r="AL32" s="24">
        <v>22.2</v>
      </c>
      <c r="AM32" s="24">
        <v>38.6</v>
      </c>
      <c r="AN32" s="24">
        <v>65.3</v>
      </c>
      <c r="AO32" s="24">
        <v>7.85</v>
      </c>
      <c r="AP32" s="24">
        <v>28.6</v>
      </c>
      <c r="AQ32" s="24">
        <v>5.38</v>
      </c>
      <c r="AR32" s="24">
        <v>1.1499999999999999</v>
      </c>
      <c r="AS32" s="24">
        <v>4.74</v>
      </c>
      <c r="AT32" s="24">
        <v>0.68</v>
      </c>
      <c r="AU32" s="24">
        <v>3.98</v>
      </c>
      <c r="AV32" s="24">
        <v>0.8</v>
      </c>
      <c r="AW32" s="24">
        <v>2.33</v>
      </c>
      <c r="AX32" s="24">
        <v>0.35</v>
      </c>
      <c r="AY32" s="24">
        <v>2.4500000000000002</v>
      </c>
      <c r="AZ32" s="24">
        <v>0.36</v>
      </c>
      <c r="BA32" s="24">
        <v>1.24</v>
      </c>
      <c r="BB32" s="24">
        <v>0.49</v>
      </c>
      <c r="BC32" s="24">
        <v>2.8</v>
      </c>
      <c r="BD32" s="24">
        <v>31.1</v>
      </c>
      <c r="BE32" s="24">
        <v>9.6</v>
      </c>
      <c r="BF32" s="24">
        <v>22</v>
      </c>
      <c r="BG32" s="24">
        <v>24.6</v>
      </c>
      <c r="BH32" s="24">
        <v>11.8</v>
      </c>
      <c r="BI32" s="24" t="s">
        <v>89</v>
      </c>
      <c r="BJ32" s="24">
        <v>0.9</v>
      </c>
      <c r="BK32" s="24">
        <v>0.3</v>
      </c>
      <c r="BL32" s="24">
        <v>0.3</v>
      </c>
      <c r="BM32" s="24" t="s">
        <v>94</v>
      </c>
      <c r="BN32" s="24">
        <v>0.03</v>
      </c>
      <c r="BO32" s="24">
        <v>0.1</v>
      </c>
      <c r="BP32" s="24">
        <v>2.1</v>
      </c>
      <c r="BQ32" s="24">
        <v>0.72</v>
      </c>
    </row>
    <row r="33" spans="1:69" x14ac:dyDescent="0.25">
      <c r="A33" s="19" t="s">
        <v>122</v>
      </c>
      <c r="B33" s="19">
        <v>202</v>
      </c>
      <c r="C33" s="19" t="s">
        <v>100</v>
      </c>
      <c r="D33" s="20" t="s">
        <v>85</v>
      </c>
      <c r="E33" s="19" t="s">
        <v>86</v>
      </c>
      <c r="F33" s="19"/>
      <c r="G33" s="24">
        <v>70.42</v>
      </c>
      <c r="H33" s="24">
        <v>11.24</v>
      </c>
      <c r="I33" s="24">
        <v>5.38</v>
      </c>
      <c r="J33" s="24">
        <v>1.28</v>
      </c>
      <c r="K33" s="24">
        <v>0.85</v>
      </c>
      <c r="L33" s="24">
        <v>7.0000000000000007E-2</v>
      </c>
      <c r="M33" s="24">
        <v>3.22</v>
      </c>
      <c r="N33" s="24">
        <v>0.66</v>
      </c>
      <c r="O33" s="24">
        <v>0.13</v>
      </c>
      <c r="P33" s="24">
        <v>7.0000000000000007E-2</v>
      </c>
      <c r="Q33" s="24">
        <v>1.4E-2</v>
      </c>
      <c r="R33" s="24">
        <v>2573</v>
      </c>
      <c r="S33" s="24">
        <v>38</v>
      </c>
      <c r="T33" s="24">
        <v>11</v>
      </c>
      <c r="U33" s="24">
        <v>6.2</v>
      </c>
      <c r="V33" s="24">
        <v>99.86</v>
      </c>
      <c r="W33" s="24">
        <v>1</v>
      </c>
      <c r="X33" s="24">
        <v>7.3</v>
      </c>
      <c r="Y33" s="24">
        <v>6.4</v>
      </c>
      <c r="Z33" s="24">
        <v>14.1</v>
      </c>
      <c r="AA33" s="24">
        <v>4.0999999999999996</v>
      </c>
      <c r="AB33" s="24">
        <v>14.6</v>
      </c>
      <c r="AC33" s="24">
        <v>107.3</v>
      </c>
      <c r="AD33" s="24">
        <v>2</v>
      </c>
      <c r="AE33" s="24">
        <v>70.2</v>
      </c>
      <c r="AF33" s="24">
        <v>1</v>
      </c>
      <c r="AG33" s="24">
        <v>10.199999999999999</v>
      </c>
      <c r="AH33" s="24">
        <v>3</v>
      </c>
      <c r="AI33" s="24">
        <v>247</v>
      </c>
      <c r="AJ33" s="24">
        <v>1.4</v>
      </c>
      <c r="AK33" s="24">
        <v>157.69999999999999</v>
      </c>
      <c r="AL33" s="24">
        <v>24.1</v>
      </c>
      <c r="AM33" s="24">
        <v>36.299999999999997</v>
      </c>
      <c r="AN33" s="24">
        <v>63.1</v>
      </c>
      <c r="AO33" s="24">
        <v>7.69</v>
      </c>
      <c r="AP33" s="24">
        <v>28.1</v>
      </c>
      <c r="AQ33" s="24">
        <v>5.18</v>
      </c>
      <c r="AR33" s="24">
        <v>1.0900000000000001</v>
      </c>
      <c r="AS33" s="24">
        <v>4.95</v>
      </c>
      <c r="AT33" s="24">
        <v>0.74</v>
      </c>
      <c r="AU33" s="24">
        <v>4.5</v>
      </c>
      <c r="AV33" s="24">
        <v>0.87</v>
      </c>
      <c r="AW33" s="24">
        <v>2.66</v>
      </c>
      <c r="AX33" s="24">
        <v>0.38</v>
      </c>
      <c r="AY33" s="24">
        <v>2.5299999999999998</v>
      </c>
      <c r="AZ33" s="24">
        <v>0.41</v>
      </c>
      <c r="BA33" s="24">
        <v>1.8</v>
      </c>
      <c r="BB33" s="24">
        <v>0.52</v>
      </c>
      <c r="BC33" s="24">
        <v>3.1</v>
      </c>
      <c r="BD33" s="24">
        <v>62.6</v>
      </c>
      <c r="BE33" s="24">
        <v>16.5</v>
      </c>
      <c r="BF33" s="24">
        <v>45</v>
      </c>
      <c r="BG33" s="24">
        <v>35.1</v>
      </c>
      <c r="BH33" s="24">
        <v>7.3</v>
      </c>
      <c r="BI33" s="24" t="s">
        <v>89</v>
      </c>
      <c r="BJ33" s="24">
        <v>1.2</v>
      </c>
      <c r="BK33" s="24">
        <v>0.3</v>
      </c>
      <c r="BL33" s="24">
        <v>0.5</v>
      </c>
      <c r="BM33" s="24" t="s">
        <v>94</v>
      </c>
      <c r="BN33" s="24">
        <v>0.04</v>
      </c>
      <c r="BO33" s="24">
        <v>0.1</v>
      </c>
      <c r="BP33" s="24">
        <v>2.1</v>
      </c>
      <c r="BQ33" s="24">
        <v>0.82</v>
      </c>
    </row>
    <row r="34" spans="1:69" x14ac:dyDescent="0.25">
      <c r="A34" s="19" t="s">
        <v>123</v>
      </c>
      <c r="B34" s="19">
        <v>206</v>
      </c>
      <c r="C34" s="19" t="s">
        <v>100</v>
      </c>
      <c r="D34" s="20" t="s">
        <v>85</v>
      </c>
      <c r="E34" s="19" t="s">
        <v>86</v>
      </c>
      <c r="F34" s="19"/>
      <c r="G34" s="24">
        <v>72.459999999999994</v>
      </c>
      <c r="H34" s="24">
        <v>12.49</v>
      </c>
      <c r="I34" s="24">
        <v>3.81</v>
      </c>
      <c r="J34" s="24">
        <v>0.88</v>
      </c>
      <c r="K34" s="24">
        <v>0.51</v>
      </c>
      <c r="L34" s="24">
        <v>0.08</v>
      </c>
      <c r="M34" s="24">
        <v>3.56</v>
      </c>
      <c r="N34" s="24">
        <v>0.72</v>
      </c>
      <c r="O34" s="24">
        <v>0.13</v>
      </c>
      <c r="P34" s="24">
        <v>0.04</v>
      </c>
      <c r="Q34" s="24">
        <v>1.4999999999999999E-2</v>
      </c>
      <c r="R34" s="24">
        <v>2905</v>
      </c>
      <c r="S34" s="24">
        <v>40</v>
      </c>
      <c r="T34" s="24">
        <v>12</v>
      </c>
      <c r="U34" s="24">
        <v>4.8</v>
      </c>
      <c r="V34" s="24">
        <v>99.87</v>
      </c>
      <c r="W34" s="24">
        <v>2</v>
      </c>
      <c r="X34" s="24">
        <v>11.5</v>
      </c>
      <c r="Y34" s="24">
        <v>6.7</v>
      </c>
      <c r="Z34" s="24">
        <v>15.4</v>
      </c>
      <c r="AA34" s="24">
        <v>4.5999999999999996</v>
      </c>
      <c r="AB34" s="24">
        <v>16.7</v>
      </c>
      <c r="AC34" s="24">
        <v>118.4</v>
      </c>
      <c r="AD34" s="24">
        <v>2</v>
      </c>
      <c r="AE34" s="24">
        <v>60.7</v>
      </c>
      <c r="AF34" s="24">
        <v>1</v>
      </c>
      <c r="AG34" s="24">
        <v>11.4</v>
      </c>
      <c r="AH34" s="24">
        <v>3</v>
      </c>
      <c r="AI34" s="24">
        <v>247</v>
      </c>
      <c r="AJ34" s="24">
        <v>1.4</v>
      </c>
      <c r="AK34" s="24">
        <v>168.9</v>
      </c>
      <c r="AL34" s="24">
        <v>22.5</v>
      </c>
      <c r="AM34" s="24">
        <v>39.9</v>
      </c>
      <c r="AN34" s="24">
        <v>69.900000000000006</v>
      </c>
      <c r="AO34" s="24">
        <v>8.42</v>
      </c>
      <c r="AP34" s="24">
        <v>29.5</v>
      </c>
      <c r="AQ34" s="24">
        <v>5.34</v>
      </c>
      <c r="AR34" s="24">
        <v>1.1200000000000001</v>
      </c>
      <c r="AS34" s="24">
        <v>4.8</v>
      </c>
      <c r="AT34" s="24">
        <v>0.7</v>
      </c>
      <c r="AU34" s="24">
        <v>4.33</v>
      </c>
      <c r="AV34" s="24">
        <v>0.84</v>
      </c>
      <c r="AW34" s="24">
        <v>2.57</v>
      </c>
      <c r="AX34" s="24">
        <v>0.37</v>
      </c>
      <c r="AY34" s="24">
        <v>2.5</v>
      </c>
      <c r="AZ34" s="24">
        <v>0.39</v>
      </c>
      <c r="BA34" s="24">
        <v>1.31</v>
      </c>
      <c r="BB34" s="24">
        <v>0.56999999999999995</v>
      </c>
      <c r="BC34" s="24">
        <v>3</v>
      </c>
      <c r="BD34" s="24">
        <v>77.8</v>
      </c>
      <c r="BE34" s="24">
        <v>16.5</v>
      </c>
      <c r="BF34" s="24">
        <v>39</v>
      </c>
      <c r="BG34" s="24">
        <v>38.6</v>
      </c>
      <c r="BH34" s="24">
        <v>11.5</v>
      </c>
      <c r="BI34" s="24" t="s">
        <v>89</v>
      </c>
      <c r="BJ34" s="24">
        <v>1.2</v>
      </c>
      <c r="BK34" s="24">
        <v>0.3</v>
      </c>
      <c r="BL34" s="24">
        <v>0.5</v>
      </c>
      <c r="BM34" s="24" t="s">
        <v>94</v>
      </c>
      <c r="BN34" s="24">
        <v>0.05</v>
      </c>
      <c r="BO34" s="24">
        <v>0.1</v>
      </c>
      <c r="BP34" s="24">
        <v>2.8</v>
      </c>
      <c r="BQ34" s="24">
        <v>0.73</v>
      </c>
    </row>
    <row r="35" spans="1:69" x14ac:dyDescent="0.25">
      <c r="A35" s="19" t="s">
        <v>124</v>
      </c>
      <c r="B35" s="19">
        <v>210</v>
      </c>
      <c r="C35" s="19" t="s">
        <v>125</v>
      </c>
      <c r="D35" s="20" t="s">
        <v>85</v>
      </c>
      <c r="E35" s="19" t="s">
        <v>86</v>
      </c>
      <c r="F35" s="19"/>
      <c r="G35" s="24">
        <v>68.290000000000006</v>
      </c>
      <c r="H35" s="24">
        <v>10.49</v>
      </c>
      <c r="I35" s="24">
        <v>4.8899999999999997</v>
      </c>
      <c r="J35" s="24">
        <v>1.7</v>
      </c>
      <c r="K35" s="24">
        <v>2.71</v>
      </c>
      <c r="L35" s="24">
        <v>7.0000000000000007E-2</v>
      </c>
      <c r="M35" s="24">
        <v>2.98</v>
      </c>
      <c r="N35" s="24">
        <v>0.64</v>
      </c>
      <c r="O35" s="24">
        <v>0.13</v>
      </c>
      <c r="P35" s="24">
        <v>0.06</v>
      </c>
      <c r="Q35" s="24">
        <v>1.2999999999999999E-2</v>
      </c>
      <c r="R35" s="24">
        <v>2482</v>
      </c>
      <c r="S35" s="24">
        <v>36</v>
      </c>
      <c r="T35" s="24">
        <v>14</v>
      </c>
      <c r="U35" s="24">
        <v>7.6</v>
      </c>
      <c r="V35" s="24">
        <v>99.85</v>
      </c>
      <c r="W35" s="24">
        <v>2</v>
      </c>
      <c r="X35" s="24">
        <v>9.3000000000000007</v>
      </c>
      <c r="Y35" s="24">
        <v>5.6</v>
      </c>
      <c r="Z35" s="24">
        <v>13.1</v>
      </c>
      <c r="AA35" s="24">
        <v>4</v>
      </c>
      <c r="AB35" s="24">
        <v>14.5</v>
      </c>
      <c r="AC35" s="24">
        <v>100.3</v>
      </c>
      <c r="AD35" s="24">
        <v>1</v>
      </c>
      <c r="AE35" s="24">
        <v>174.4</v>
      </c>
      <c r="AF35" s="24">
        <v>0.9</v>
      </c>
      <c r="AG35" s="24">
        <v>10</v>
      </c>
      <c r="AH35" s="24">
        <v>3.1</v>
      </c>
      <c r="AI35" s="24">
        <v>232</v>
      </c>
      <c r="AJ35" s="24">
        <v>1.8</v>
      </c>
      <c r="AK35" s="24">
        <v>156.69999999999999</v>
      </c>
      <c r="AL35" s="24">
        <v>28</v>
      </c>
      <c r="AM35" s="24">
        <v>35.5</v>
      </c>
      <c r="AN35" s="24">
        <v>60.7</v>
      </c>
      <c r="AO35" s="24">
        <v>7.45</v>
      </c>
      <c r="AP35" s="24">
        <v>27.7</v>
      </c>
      <c r="AQ35" s="24">
        <v>5.82</v>
      </c>
      <c r="AR35" s="24">
        <v>1.24</v>
      </c>
      <c r="AS35" s="24">
        <v>5.58</v>
      </c>
      <c r="AT35" s="24">
        <v>0.85</v>
      </c>
      <c r="AU35" s="24">
        <v>5.09</v>
      </c>
      <c r="AV35" s="24">
        <v>0.99</v>
      </c>
      <c r="AW35" s="24">
        <v>2.89</v>
      </c>
      <c r="AX35" s="24">
        <v>0.42</v>
      </c>
      <c r="AY35" s="24">
        <v>2.78</v>
      </c>
      <c r="AZ35" s="24">
        <v>0.4</v>
      </c>
      <c r="BA35" s="24">
        <v>2.1</v>
      </c>
      <c r="BB35" s="24">
        <v>0.95</v>
      </c>
      <c r="BC35" s="24">
        <v>2.6</v>
      </c>
      <c r="BD35" s="24">
        <v>41.7</v>
      </c>
      <c r="BE35" s="24">
        <v>17.100000000000001</v>
      </c>
      <c r="BF35" s="24">
        <v>17</v>
      </c>
      <c r="BG35" s="24">
        <v>35.9</v>
      </c>
      <c r="BH35" s="24">
        <v>14.2</v>
      </c>
      <c r="BI35" s="24" t="s">
        <v>89</v>
      </c>
      <c r="BJ35" s="24">
        <v>1.7</v>
      </c>
      <c r="BK35" s="24">
        <v>0.2</v>
      </c>
      <c r="BL35" s="24">
        <v>0.4</v>
      </c>
      <c r="BM35" s="24">
        <v>0.8</v>
      </c>
      <c r="BN35" s="24">
        <v>0.05</v>
      </c>
      <c r="BO35" s="24">
        <v>0.1</v>
      </c>
      <c r="BP35" s="24">
        <v>3.5</v>
      </c>
      <c r="BQ35" s="24">
        <v>0.74</v>
      </c>
    </row>
    <row r="36" spans="1:69" x14ac:dyDescent="0.25">
      <c r="A36" s="19" t="s">
        <v>126</v>
      </c>
      <c r="B36" s="19">
        <v>214</v>
      </c>
      <c r="C36" s="19" t="s">
        <v>125</v>
      </c>
      <c r="D36" s="20" t="s">
        <v>85</v>
      </c>
      <c r="E36" s="19" t="s">
        <v>86</v>
      </c>
      <c r="F36" s="19"/>
      <c r="G36" s="24">
        <v>72.95</v>
      </c>
      <c r="H36" s="24">
        <v>11.88</v>
      </c>
      <c r="I36" s="24">
        <v>3.91</v>
      </c>
      <c r="J36" s="24">
        <v>0.96</v>
      </c>
      <c r="K36" s="24">
        <v>0.48</v>
      </c>
      <c r="L36" s="24">
        <v>0.08</v>
      </c>
      <c r="M36" s="24">
        <v>3.37</v>
      </c>
      <c r="N36" s="24">
        <v>0.7</v>
      </c>
      <c r="O36" s="24">
        <v>0.14000000000000001</v>
      </c>
      <c r="P36" s="24">
        <v>0.05</v>
      </c>
      <c r="Q36" s="24">
        <v>1.4E-2</v>
      </c>
      <c r="R36" s="24">
        <v>2794</v>
      </c>
      <c r="S36" s="24">
        <v>26</v>
      </c>
      <c r="T36" s="24">
        <v>11</v>
      </c>
      <c r="U36" s="24">
        <v>5</v>
      </c>
      <c r="V36" s="24">
        <v>99.88</v>
      </c>
      <c r="W36" s="24" t="s">
        <v>93</v>
      </c>
      <c r="X36" s="24">
        <v>6.6</v>
      </c>
      <c r="Y36" s="24">
        <v>6.4</v>
      </c>
      <c r="Z36" s="24">
        <v>14.8</v>
      </c>
      <c r="AA36" s="24">
        <v>4</v>
      </c>
      <c r="AB36" s="24">
        <v>15.6</v>
      </c>
      <c r="AC36" s="24">
        <v>111.5</v>
      </c>
      <c r="AD36" s="24">
        <v>2</v>
      </c>
      <c r="AE36" s="24">
        <v>60.5</v>
      </c>
      <c r="AF36" s="24">
        <v>1.1000000000000001</v>
      </c>
      <c r="AG36" s="24">
        <v>10.3</v>
      </c>
      <c r="AH36" s="24">
        <v>3.3</v>
      </c>
      <c r="AI36" s="24">
        <v>245</v>
      </c>
      <c r="AJ36" s="24">
        <v>1.6</v>
      </c>
      <c r="AK36" s="24">
        <v>153.6</v>
      </c>
      <c r="AL36" s="24">
        <v>21.8</v>
      </c>
      <c r="AM36" s="24">
        <v>39.1</v>
      </c>
      <c r="AN36" s="24">
        <v>66.2</v>
      </c>
      <c r="AO36" s="24">
        <v>7.91</v>
      </c>
      <c r="AP36" s="24">
        <v>29.5</v>
      </c>
      <c r="AQ36" s="24">
        <v>5.2</v>
      </c>
      <c r="AR36" s="24">
        <v>1.07</v>
      </c>
      <c r="AS36" s="24">
        <v>4.6399999999999997</v>
      </c>
      <c r="AT36" s="24">
        <v>0.68</v>
      </c>
      <c r="AU36" s="24">
        <v>3.98</v>
      </c>
      <c r="AV36" s="24">
        <v>0.84</v>
      </c>
      <c r="AW36" s="24">
        <v>2.4500000000000002</v>
      </c>
      <c r="AX36" s="24">
        <v>0.35</v>
      </c>
      <c r="AY36" s="24">
        <v>2.38</v>
      </c>
      <c r="AZ36" s="24">
        <v>0.39</v>
      </c>
      <c r="BA36" s="24">
        <v>1.37</v>
      </c>
      <c r="BB36" s="24">
        <v>0.48</v>
      </c>
      <c r="BC36" s="24">
        <v>2.6</v>
      </c>
      <c r="BD36" s="24">
        <v>40.6</v>
      </c>
      <c r="BE36" s="24">
        <v>10.3</v>
      </c>
      <c r="BF36" s="24">
        <v>17</v>
      </c>
      <c r="BG36" s="24">
        <v>24.4</v>
      </c>
      <c r="BH36" s="24">
        <v>11</v>
      </c>
      <c r="BI36" s="24" t="s">
        <v>89</v>
      </c>
      <c r="BJ36" s="24">
        <v>1.3</v>
      </c>
      <c r="BK36" s="24">
        <v>0.2</v>
      </c>
      <c r="BL36" s="24">
        <v>0.4</v>
      </c>
      <c r="BM36" s="24" t="s">
        <v>94</v>
      </c>
      <c r="BN36" s="24">
        <v>0.03</v>
      </c>
      <c r="BO36" s="24">
        <v>0.1</v>
      </c>
      <c r="BP36" s="24">
        <v>2</v>
      </c>
      <c r="BQ36" s="24">
        <v>0.77</v>
      </c>
    </row>
    <row r="37" spans="1:69" x14ac:dyDescent="0.25">
      <c r="A37" s="19" t="s">
        <v>127</v>
      </c>
      <c r="B37" s="19">
        <v>218</v>
      </c>
      <c r="C37" s="19" t="s">
        <v>128</v>
      </c>
      <c r="D37" s="20" t="s">
        <v>85</v>
      </c>
      <c r="E37" s="19" t="s">
        <v>86</v>
      </c>
      <c r="F37" s="19"/>
      <c r="G37" s="24">
        <v>73.39</v>
      </c>
      <c r="H37" s="24">
        <v>11.43</v>
      </c>
      <c r="I37" s="24">
        <v>4.21</v>
      </c>
      <c r="J37" s="24">
        <v>0.95</v>
      </c>
      <c r="K37" s="24">
        <v>0.47</v>
      </c>
      <c r="L37" s="24">
        <v>0.08</v>
      </c>
      <c r="M37" s="24">
        <v>3.23</v>
      </c>
      <c r="N37" s="24">
        <v>0.68</v>
      </c>
      <c r="O37" s="24">
        <v>0.14000000000000001</v>
      </c>
      <c r="P37" s="24">
        <v>0.05</v>
      </c>
      <c r="Q37" s="24">
        <v>1.4999999999999999E-2</v>
      </c>
      <c r="R37" s="24">
        <v>2612</v>
      </c>
      <c r="S37" s="24">
        <v>30</v>
      </c>
      <c r="T37" s="24">
        <v>11</v>
      </c>
      <c r="U37" s="24">
        <v>4.9000000000000004</v>
      </c>
      <c r="V37" s="24">
        <v>99.87</v>
      </c>
      <c r="W37" s="24">
        <v>2</v>
      </c>
      <c r="X37" s="24">
        <v>9</v>
      </c>
      <c r="Y37" s="24">
        <v>5.9</v>
      </c>
      <c r="Z37" s="24">
        <v>15.5</v>
      </c>
      <c r="AA37" s="24">
        <v>4.0999999999999996</v>
      </c>
      <c r="AB37" s="24">
        <v>15.5</v>
      </c>
      <c r="AC37" s="24">
        <v>108.7</v>
      </c>
      <c r="AD37" s="24">
        <v>2</v>
      </c>
      <c r="AE37" s="24">
        <v>57.3</v>
      </c>
      <c r="AF37" s="24">
        <v>1.1000000000000001</v>
      </c>
      <c r="AG37" s="24">
        <v>9.8000000000000007</v>
      </c>
      <c r="AH37" s="24">
        <v>2.9</v>
      </c>
      <c r="AI37" s="24">
        <v>225</v>
      </c>
      <c r="AJ37" s="24">
        <v>1.5</v>
      </c>
      <c r="AK37" s="24">
        <v>154.19999999999999</v>
      </c>
      <c r="AL37" s="24">
        <v>20.6</v>
      </c>
      <c r="AM37" s="24">
        <v>35</v>
      </c>
      <c r="AN37" s="24">
        <v>61.8</v>
      </c>
      <c r="AO37" s="24">
        <v>7.46</v>
      </c>
      <c r="AP37" s="24">
        <v>27.4</v>
      </c>
      <c r="AQ37" s="24">
        <v>4.96</v>
      </c>
      <c r="AR37" s="24">
        <v>1.03</v>
      </c>
      <c r="AS37" s="24">
        <v>4.62</v>
      </c>
      <c r="AT37" s="24">
        <v>0.65</v>
      </c>
      <c r="AU37" s="24">
        <v>3.75</v>
      </c>
      <c r="AV37" s="24">
        <v>0.75</v>
      </c>
      <c r="AW37" s="24">
        <v>2.31</v>
      </c>
      <c r="AX37" s="24">
        <v>0.32</v>
      </c>
      <c r="AY37" s="24">
        <v>2.2599999999999998</v>
      </c>
      <c r="AZ37" s="24">
        <v>0.34</v>
      </c>
      <c r="BA37" s="24">
        <v>1.37</v>
      </c>
      <c r="BB37" s="24">
        <v>0.61</v>
      </c>
      <c r="BC37" s="24">
        <v>2.6</v>
      </c>
      <c r="BD37" s="24">
        <v>66.5</v>
      </c>
      <c r="BE37" s="24">
        <v>17.2</v>
      </c>
      <c r="BF37" s="24">
        <v>44</v>
      </c>
      <c r="BG37" s="24">
        <v>29.8</v>
      </c>
      <c r="BH37" s="24">
        <v>14</v>
      </c>
      <c r="BI37" s="24">
        <v>0.2</v>
      </c>
      <c r="BJ37" s="24">
        <v>1.5</v>
      </c>
      <c r="BK37" s="24">
        <v>0.3</v>
      </c>
      <c r="BL37" s="24">
        <v>0.5</v>
      </c>
      <c r="BM37" s="24" t="s">
        <v>94</v>
      </c>
      <c r="BN37" s="24">
        <v>0.05</v>
      </c>
      <c r="BO37" s="24">
        <v>0.1</v>
      </c>
      <c r="BP37" s="24">
        <v>2.4</v>
      </c>
      <c r="BQ37" s="24">
        <v>0.72</v>
      </c>
    </row>
    <row r="38" spans="1:69" x14ac:dyDescent="0.25">
      <c r="A38" s="19" t="s">
        <v>129</v>
      </c>
      <c r="B38" s="19">
        <v>221.6</v>
      </c>
      <c r="C38" s="19" t="s">
        <v>125</v>
      </c>
      <c r="D38" s="20" t="s">
        <v>85</v>
      </c>
      <c r="E38" s="19" t="s">
        <v>86</v>
      </c>
      <c r="F38" s="19"/>
      <c r="G38" s="24">
        <v>74.25</v>
      </c>
      <c r="H38" s="24">
        <v>10.82</v>
      </c>
      <c r="I38" s="24">
        <v>4.1100000000000003</v>
      </c>
      <c r="J38" s="24">
        <v>0.97</v>
      </c>
      <c r="K38" s="24">
        <v>0.52</v>
      </c>
      <c r="L38" s="24">
        <v>7.0000000000000007E-2</v>
      </c>
      <c r="M38" s="24">
        <v>3.03</v>
      </c>
      <c r="N38" s="24">
        <v>0.63</v>
      </c>
      <c r="O38" s="24">
        <v>0.12</v>
      </c>
      <c r="P38" s="24">
        <v>0.05</v>
      </c>
      <c r="Q38" s="24">
        <v>1.2999999999999999E-2</v>
      </c>
      <c r="R38" s="24">
        <v>2566</v>
      </c>
      <c r="S38" s="24">
        <v>27</v>
      </c>
      <c r="T38" s="24">
        <v>10</v>
      </c>
      <c r="U38" s="24">
        <v>5</v>
      </c>
      <c r="V38" s="24">
        <v>99.87</v>
      </c>
      <c r="W38" s="24">
        <v>2</v>
      </c>
      <c r="X38" s="24">
        <v>10.8</v>
      </c>
      <c r="Y38" s="24">
        <v>5.8</v>
      </c>
      <c r="Z38" s="24">
        <v>14.1</v>
      </c>
      <c r="AA38" s="24">
        <v>3.9</v>
      </c>
      <c r="AB38" s="24">
        <v>14.1</v>
      </c>
      <c r="AC38" s="24">
        <v>102.6</v>
      </c>
      <c r="AD38" s="24">
        <v>1</v>
      </c>
      <c r="AE38" s="24">
        <v>62</v>
      </c>
      <c r="AF38" s="24">
        <v>0.9</v>
      </c>
      <c r="AG38" s="24">
        <v>9.4</v>
      </c>
      <c r="AH38" s="24">
        <v>2.7</v>
      </c>
      <c r="AI38" s="24">
        <v>215</v>
      </c>
      <c r="AJ38" s="24">
        <v>1.5</v>
      </c>
      <c r="AK38" s="24">
        <v>146.1</v>
      </c>
      <c r="AL38" s="24">
        <v>21</v>
      </c>
      <c r="AM38" s="24">
        <v>33.4</v>
      </c>
      <c r="AN38" s="24">
        <v>58.1</v>
      </c>
      <c r="AO38" s="24">
        <v>7.17</v>
      </c>
      <c r="AP38" s="24">
        <v>26</v>
      </c>
      <c r="AQ38" s="24">
        <v>4.6900000000000004</v>
      </c>
      <c r="AR38" s="24">
        <v>0.98</v>
      </c>
      <c r="AS38" s="24">
        <v>4.12</v>
      </c>
      <c r="AT38" s="24">
        <v>0.64</v>
      </c>
      <c r="AU38" s="24">
        <v>3.72</v>
      </c>
      <c r="AV38" s="24">
        <v>0.78</v>
      </c>
      <c r="AW38" s="24">
        <v>2.2999999999999998</v>
      </c>
      <c r="AX38" s="24">
        <v>0.33</v>
      </c>
      <c r="AY38" s="24">
        <v>2.29</v>
      </c>
      <c r="AZ38" s="24">
        <v>0.34</v>
      </c>
      <c r="BA38" s="24">
        <v>1.4</v>
      </c>
      <c r="BB38" s="24">
        <v>0.5</v>
      </c>
      <c r="BC38" s="24">
        <v>2.8</v>
      </c>
      <c r="BD38" s="24">
        <v>64</v>
      </c>
      <c r="BE38" s="24">
        <v>21.5</v>
      </c>
      <c r="BF38" s="24">
        <v>65</v>
      </c>
      <c r="BG38" s="24">
        <v>28.3</v>
      </c>
      <c r="BH38" s="24">
        <v>12.2</v>
      </c>
      <c r="BI38" s="24">
        <v>0.3</v>
      </c>
      <c r="BJ38" s="24">
        <v>1.5</v>
      </c>
      <c r="BK38" s="24">
        <v>0.3</v>
      </c>
      <c r="BL38" s="24">
        <v>0.5</v>
      </c>
      <c r="BM38" s="24" t="s">
        <v>94</v>
      </c>
      <c r="BN38" s="24">
        <v>0.04</v>
      </c>
      <c r="BO38" s="24">
        <v>0.1</v>
      </c>
      <c r="BP38" s="24">
        <v>2.2999999999999998</v>
      </c>
      <c r="BQ38" s="24">
        <v>0.73</v>
      </c>
    </row>
    <row r="39" spans="1:69" x14ac:dyDescent="0.25">
      <c r="A39" s="19" t="s">
        <v>130</v>
      </c>
      <c r="B39" s="19">
        <v>226</v>
      </c>
      <c r="C39" s="19" t="s">
        <v>125</v>
      </c>
      <c r="D39" s="20" t="s">
        <v>85</v>
      </c>
      <c r="E39" s="19" t="s">
        <v>86</v>
      </c>
      <c r="F39" s="19"/>
      <c r="G39" s="24">
        <v>69.53</v>
      </c>
      <c r="H39" s="24">
        <v>10.99</v>
      </c>
      <c r="I39" s="24">
        <v>6.68</v>
      </c>
      <c r="J39" s="24">
        <v>1.36</v>
      </c>
      <c r="K39" s="24">
        <v>0.49</v>
      </c>
      <c r="L39" s="24">
        <v>7.0000000000000007E-2</v>
      </c>
      <c r="M39" s="24">
        <v>3.1</v>
      </c>
      <c r="N39" s="24">
        <v>0.61</v>
      </c>
      <c r="O39" s="24">
        <v>0.13</v>
      </c>
      <c r="P39" s="24">
        <v>0.09</v>
      </c>
      <c r="Q39" s="24">
        <v>1.2999999999999999E-2</v>
      </c>
      <c r="R39" s="24">
        <v>2655</v>
      </c>
      <c r="S39" s="24">
        <v>35</v>
      </c>
      <c r="T39" s="24">
        <v>12</v>
      </c>
      <c r="U39" s="24">
        <v>6.5</v>
      </c>
      <c r="V39" s="24">
        <v>99.86</v>
      </c>
      <c r="W39" s="24">
        <v>3</v>
      </c>
      <c r="X39" s="24">
        <v>9.3000000000000007</v>
      </c>
      <c r="Y39" s="24">
        <v>6</v>
      </c>
      <c r="Z39" s="24">
        <v>14.6</v>
      </c>
      <c r="AA39" s="24">
        <v>3.7</v>
      </c>
      <c r="AB39" s="24">
        <v>14</v>
      </c>
      <c r="AC39" s="24">
        <v>105.9</v>
      </c>
      <c r="AD39" s="24">
        <v>1</v>
      </c>
      <c r="AE39" s="24">
        <v>55.2</v>
      </c>
      <c r="AF39" s="24">
        <v>0.9</v>
      </c>
      <c r="AG39" s="24">
        <v>9.9</v>
      </c>
      <c r="AH39" s="24">
        <v>3.1</v>
      </c>
      <c r="AI39" s="24">
        <v>224</v>
      </c>
      <c r="AJ39" s="24">
        <v>1.1000000000000001</v>
      </c>
      <c r="AK39" s="24">
        <v>139.6</v>
      </c>
      <c r="AL39" s="24">
        <v>22.2</v>
      </c>
      <c r="AM39" s="24">
        <v>33.5</v>
      </c>
      <c r="AN39" s="24">
        <v>59.4</v>
      </c>
      <c r="AO39" s="24">
        <v>7.29</v>
      </c>
      <c r="AP39" s="24">
        <v>27.2</v>
      </c>
      <c r="AQ39" s="24">
        <v>5.19</v>
      </c>
      <c r="AR39" s="24">
        <v>1.0900000000000001</v>
      </c>
      <c r="AS39" s="24">
        <v>4.92</v>
      </c>
      <c r="AT39" s="24">
        <v>0.68</v>
      </c>
      <c r="AU39" s="24">
        <v>3.89</v>
      </c>
      <c r="AV39" s="24">
        <v>0.81</v>
      </c>
      <c r="AW39" s="24">
        <v>2.4</v>
      </c>
      <c r="AX39" s="24">
        <v>0.36</v>
      </c>
      <c r="AY39" s="24">
        <v>2.2400000000000002</v>
      </c>
      <c r="AZ39" s="24">
        <v>0.35</v>
      </c>
      <c r="BA39" s="24">
        <v>1.83</v>
      </c>
      <c r="BB39" s="24">
        <v>0.38</v>
      </c>
      <c r="BC39" s="24">
        <v>2.1</v>
      </c>
      <c r="BD39" s="24">
        <v>56.7</v>
      </c>
      <c r="BE39" s="24">
        <v>8.9</v>
      </c>
      <c r="BF39" s="24">
        <v>66</v>
      </c>
      <c r="BG39" s="24">
        <v>31.7</v>
      </c>
      <c r="BH39" s="24">
        <v>5.7</v>
      </c>
      <c r="BI39" s="24">
        <v>0.3</v>
      </c>
      <c r="BJ39" s="24">
        <v>1</v>
      </c>
      <c r="BK39" s="24">
        <v>0.3</v>
      </c>
      <c r="BL39" s="24">
        <v>0.4</v>
      </c>
      <c r="BM39" s="24">
        <v>3.5</v>
      </c>
      <c r="BN39" s="24">
        <v>0.04</v>
      </c>
      <c r="BO39" s="24" t="s">
        <v>89</v>
      </c>
      <c r="BP39" s="24">
        <v>1.3</v>
      </c>
      <c r="BQ39" s="24">
        <v>1.04</v>
      </c>
    </row>
    <row r="40" spans="1:69" x14ac:dyDescent="0.25">
      <c r="A40" s="19" t="s">
        <v>131</v>
      </c>
      <c r="B40" s="19">
        <v>230</v>
      </c>
      <c r="C40" s="19" t="s">
        <v>125</v>
      </c>
      <c r="D40" s="20" t="s">
        <v>85</v>
      </c>
      <c r="E40" s="19" t="s">
        <v>86</v>
      </c>
      <c r="F40" s="19"/>
      <c r="G40" s="24">
        <v>75.61</v>
      </c>
      <c r="H40" s="24">
        <v>11.16</v>
      </c>
      <c r="I40" s="24">
        <v>3.15</v>
      </c>
      <c r="J40" s="24">
        <v>0.8</v>
      </c>
      <c r="K40" s="24">
        <v>0.41</v>
      </c>
      <c r="L40" s="24">
        <v>7.0000000000000007E-2</v>
      </c>
      <c r="M40" s="24">
        <v>3.18</v>
      </c>
      <c r="N40" s="24">
        <v>0.65</v>
      </c>
      <c r="O40" s="24">
        <v>0.12</v>
      </c>
      <c r="P40" s="24">
        <v>0.04</v>
      </c>
      <c r="Q40" s="24">
        <v>1.4E-2</v>
      </c>
      <c r="R40" s="24">
        <v>2664</v>
      </c>
      <c r="S40" s="24">
        <v>25</v>
      </c>
      <c r="T40" s="24">
        <v>10</v>
      </c>
      <c r="U40" s="24">
        <v>4.4000000000000004</v>
      </c>
      <c r="V40" s="24">
        <v>99.88</v>
      </c>
      <c r="W40" s="24">
        <v>2</v>
      </c>
      <c r="X40" s="24">
        <v>6.1</v>
      </c>
      <c r="Y40" s="24">
        <v>5.9</v>
      </c>
      <c r="Z40" s="24">
        <v>14.8</v>
      </c>
      <c r="AA40" s="24">
        <v>3.7</v>
      </c>
      <c r="AB40" s="24">
        <v>14.8</v>
      </c>
      <c r="AC40" s="24">
        <v>108.1</v>
      </c>
      <c r="AD40" s="24">
        <v>1</v>
      </c>
      <c r="AE40" s="24">
        <v>53.7</v>
      </c>
      <c r="AF40" s="24">
        <v>1</v>
      </c>
      <c r="AG40" s="24">
        <v>9.6999999999999993</v>
      </c>
      <c r="AH40" s="24">
        <v>3.1</v>
      </c>
      <c r="AI40" s="24">
        <v>217</v>
      </c>
      <c r="AJ40" s="24">
        <v>1.5</v>
      </c>
      <c r="AK40" s="24">
        <v>147.30000000000001</v>
      </c>
      <c r="AL40" s="24">
        <v>19</v>
      </c>
      <c r="AM40" s="24">
        <v>33.5</v>
      </c>
      <c r="AN40" s="24">
        <v>61.4</v>
      </c>
      <c r="AO40" s="24">
        <v>7.26</v>
      </c>
      <c r="AP40" s="24">
        <v>26.7</v>
      </c>
      <c r="AQ40" s="24">
        <v>4.41</v>
      </c>
      <c r="AR40" s="24">
        <v>0.99</v>
      </c>
      <c r="AS40" s="24">
        <v>4.01</v>
      </c>
      <c r="AT40" s="24">
        <v>0.6</v>
      </c>
      <c r="AU40" s="24">
        <v>3.38</v>
      </c>
      <c r="AV40" s="24">
        <v>0.68</v>
      </c>
      <c r="AW40" s="24">
        <v>2.14</v>
      </c>
      <c r="AX40" s="24">
        <v>0.32</v>
      </c>
      <c r="AY40" s="24">
        <v>2.2200000000000002</v>
      </c>
      <c r="AZ40" s="24">
        <v>0.33</v>
      </c>
      <c r="BA40" s="24">
        <v>1.1499999999999999</v>
      </c>
      <c r="BB40" s="24">
        <v>0.46</v>
      </c>
      <c r="BC40" s="24">
        <v>2.4</v>
      </c>
      <c r="BD40" s="24">
        <v>47.2</v>
      </c>
      <c r="BE40" s="24">
        <v>10</v>
      </c>
      <c r="BF40" s="24">
        <v>53</v>
      </c>
      <c r="BG40" s="24">
        <v>23.4</v>
      </c>
      <c r="BH40" s="24">
        <v>12.5</v>
      </c>
      <c r="BI40" s="24">
        <v>0.2</v>
      </c>
      <c r="BJ40" s="24">
        <v>0.7</v>
      </c>
      <c r="BK40" s="24">
        <v>0.2</v>
      </c>
      <c r="BL40" s="24">
        <v>0.3</v>
      </c>
      <c r="BM40" s="24" t="s">
        <v>94</v>
      </c>
      <c r="BN40" s="24">
        <v>0.03</v>
      </c>
      <c r="BO40" s="24" t="s">
        <v>89</v>
      </c>
      <c r="BP40" s="24">
        <v>1.7</v>
      </c>
      <c r="BQ40" s="24">
        <v>0.72</v>
      </c>
    </row>
    <row r="41" spans="1:69" x14ac:dyDescent="0.25">
      <c r="A41" s="19" t="s">
        <v>132</v>
      </c>
      <c r="B41" s="19">
        <v>234</v>
      </c>
      <c r="C41" s="19" t="s">
        <v>88</v>
      </c>
      <c r="D41" s="20" t="s">
        <v>85</v>
      </c>
      <c r="E41" s="19" t="s">
        <v>86</v>
      </c>
      <c r="F41" s="19"/>
      <c r="G41" s="24">
        <v>71.98</v>
      </c>
      <c r="H41" s="24">
        <v>14.15</v>
      </c>
      <c r="I41" s="24">
        <v>2.87</v>
      </c>
      <c r="J41" s="24">
        <v>0.76</v>
      </c>
      <c r="K41" s="24">
        <v>0.24</v>
      </c>
      <c r="L41" s="24">
        <v>0.09</v>
      </c>
      <c r="M41" s="24">
        <v>4</v>
      </c>
      <c r="N41" s="24">
        <v>0.79</v>
      </c>
      <c r="O41" s="24">
        <v>0.16</v>
      </c>
      <c r="P41" s="24">
        <v>0.03</v>
      </c>
      <c r="Q41" s="24">
        <v>1.7000000000000001E-2</v>
      </c>
      <c r="R41" s="24">
        <v>3282</v>
      </c>
      <c r="S41" s="24">
        <v>23</v>
      </c>
      <c r="T41" s="24">
        <v>11</v>
      </c>
      <c r="U41" s="24">
        <v>4.4000000000000004</v>
      </c>
      <c r="V41" s="24">
        <v>99.86</v>
      </c>
      <c r="W41" s="24">
        <v>2</v>
      </c>
      <c r="X41" s="24">
        <v>7.2</v>
      </c>
      <c r="Y41" s="24">
        <v>7.7</v>
      </c>
      <c r="Z41" s="24">
        <v>18.2</v>
      </c>
      <c r="AA41" s="24">
        <v>4.5</v>
      </c>
      <c r="AB41" s="24">
        <v>18.100000000000001</v>
      </c>
      <c r="AC41" s="24">
        <v>133.69999999999999</v>
      </c>
      <c r="AD41" s="24">
        <v>2</v>
      </c>
      <c r="AE41" s="24">
        <v>56.4</v>
      </c>
      <c r="AF41" s="24">
        <v>1.1000000000000001</v>
      </c>
      <c r="AG41" s="24">
        <v>12.6</v>
      </c>
      <c r="AH41" s="24">
        <v>3.4</v>
      </c>
      <c r="AI41" s="24">
        <v>256</v>
      </c>
      <c r="AJ41" s="24">
        <v>2.1</v>
      </c>
      <c r="AK41" s="24">
        <v>174.2</v>
      </c>
      <c r="AL41" s="24">
        <v>24.6</v>
      </c>
      <c r="AM41" s="24">
        <v>43.8</v>
      </c>
      <c r="AN41" s="24">
        <v>79.5</v>
      </c>
      <c r="AO41" s="24">
        <v>9.43</v>
      </c>
      <c r="AP41" s="24">
        <v>33.6</v>
      </c>
      <c r="AQ41" s="24">
        <v>5.78</v>
      </c>
      <c r="AR41" s="24">
        <v>1.22</v>
      </c>
      <c r="AS41" s="24">
        <v>4.84</v>
      </c>
      <c r="AT41" s="24">
        <v>0.72</v>
      </c>
      <c r="AU41" s="24">
        <v>4.51</v>
      </c>
      <c r="AV41" s="24">
        <v>0.86</v>
      </c>
      <c r="AW41" s="24">
        <v>2.6</v>
      </c>
      <c r="AX41" s="24">
        <v>0.38</v>
      </c>
      <c r="AY41" s="24">
        <v>2.5299999999999998</v>
      </c>
      <c r="AZ41" s="24">
        <v>0.43</v>
      </c>
      <c r="BA41" s="24">
        <v>1.1399999999999999</v>
      </c>
      <c r="BB41" s="24">
        <v>0.33</v>
      </c>
      <c r="BC41" s="24">
        <v>2.6</v>
      </c>
      <c r="BD41" s="24">
        <v>53.7</v>
      </c>
      <c r="BE41" s="24">
        <v>13.9</v>
      </c>
      <c r="BF41" s="24">
        <v>41</v>
      </c>
      <c r="BG41" s="24">
        <v>22.9</v>
      </c>
      <c r="BH41" s="24">
        <v>11.7</v>
      </c>
      <c r="BI41" s="24">
        <v>0.1</v>
      </c>
      <c r="BJ41" s="24">
        <v>0.7</v>
      </c>
      <c r="BK41" s="24">
        <v>0.2</v>
      </c>
      <c r="BL41" s="24">
        <v>0.4</v>
      </c>
      <c r="BM41" s="24">
        <v>0.9</v>
      </c>
      <c r="BN41" s="24">
        <v>0.04</v>
      </c>
      <c r="BO41" s="24" t="s">
        <v>89</v>
      </c>
      <c r="BP41" s="24">
        <v>1.2</v>
      </c>
      <c r="BQ41" s="24">
        <v>0.82</v>
      </c>
    </row>
    <row r="42" spans="1:69" x14ac:dyDescent="0.25">
      <c r="A42" s="19" t="s">
        <v>133</v>
      </c>
      <c r="B42" s="19">
        <v>238</v>
      </c>
      <c r="C42" s="19" t="s">
        <v>88</v>
      </c>
      <c r="D42" s="20" t="s">
        <v>85</v>
      </c>
      <c r="E42" s="19" t="s">
        <v>86</v>
      </c>
      <c r="F42" s="19"/>
      <c r="G42" s="24">
        <v>72.319999999999993</v>
      </c>
      <c r="H42" s="24">
        <v>13.35</v>
      </c>
      <c r="I42" s="24">
        <v>3.39</v>
      </c>
      <c r="J42" s="24">
        <v>0.86</v>
      </c>
      <c r="K42" s="24">
        <v>0.2</v>
      </c>
      <c r="L42" s="24">
        <v>0.09</v>
      </c>
      <c r="M42" s="24">
        <v>3.74</v>
      </c>
      <c r="N42" s="24">
        <v>0.77</v>
      </c>
      <c r="O42" s="24">
        <v>0.13</v>
      </c>
      <c r="P42" s="24">
        <v>0.04</v>
      </c>
      <c r="Q42" s="24">
        <v>1.6E-2</v>
      </c>
      <c r="R42" s="24">
        <v>3185</v>
      </c>
      <c r="S42" s="24">
        <v>23</v>
      </c>
      <c r="T42" s="24">
        <v>11</v>
      </c>
      <c r="U42" s="24">
        <v>4.5999999999999996</v>
      </c>
      <c r="V42" s="24">
        <v>99.86</v>
      </c>
      <c r="W42" s="24">
        <v>7</v>
      </c>
      <c r="X42" s="24">
        <v>6.3</v>
      </c>
      <c r="Y42" s="24">
        <v>7.1</v>
      </c>
      <c r="Z42" s="24">
        <v>17.100000000000001</v>
      </c>
      <c r="AA42" s="24">
        <v>4.3</v>
      </c>
      <c r="AB42" s="24">
        <v>16.899999999999999</v>
      </c>
      <c r="AC42" s="24">
        <v>125.1</v>
      </c>
      <c r="AD42" s="24">
        <v>2</v>
      </c>
      <c r="AE42" s="24">
        <v>49</v>
      </c>
      <c r="AF42" s="24">
        <v>1.1000000000000001</v>
      </c>
      <c r="AG42" s="24">
        <v>12</v>
      </c>
      <c r="AH42" s="24">
        <v>3.2</v>
      </c>
      <c r="AI42" s="24">
        <v>251</v>
      </c>
      <c r="AJ42" s="24">
        <v>1.4</v>
      </c>
      <c r="AK42" s="24">
        <v>158.80000000000001</v>
      </c>
      <c r="AL42" s="24">
        <v>23.7</v>
      </c>
      <c r="AM42" s="24">
        <v>40.799999999999997</v>
      </c>
      <c r="AN42" s="24">
        <v>74.2</v>
      </c>
      <c r="AO42" s="24">
        <v>8.8800000000000008</v>
      </c>
      <c r="AP42" s="24">
        <v>32.9</v>
      </c>
      <c r="AQ42" s="24">
        <v>5.4</v>
      </c>
      <c r="AR42" s="24">
        <v>1.0900000000000001</v>
      </c>
      <c r="AS42" s="24">
        <v>4.53</v>
      </c>
      <c r="AT42" s="24">
        <v>0.7</v>
      </c>
      <c r="AU42" s="24">
        <v>4.21</v>
      </c>
      <c r="AV42" s="24">
        <v>0.87</v>
      </c>
      <c r="AW42" s="24">
        <v>2.57</v>
      </c>
      <c r="AX42" s="24">
        <v>0.39</v>
      </c>
      <c r="AY42" s="24">
        <v>2.62</v>
      </c>
      <c r="AZ42" s="24">
        <v>0.4</v>
      </c>
      <c r="BA42" s="24">
        <v>1.24</v>
      </c>
      <c r="BB42" s="24">
        <v>0.14000000000000001</v>
      </c>
      <c r="BC42" s="24">
        <v>2.2999999999999998</v>
      </c>
      <c r="BD42" s="24">
        <v>76.7</v>
      </c>
      <c r="BE42" s="24">
        <v>10.4</v>
      </c>
      <c r="BF42" s="24">
        <v>89</v>
      </c>
      <c r="BG42" s="24">
        <v>23.3</v>
      </c>
      <c r="BH42" s="24">
        <v>4.0999999999999996</v>
      </c>
      <c r="BI42" s="24">
        <v>0.3</v>
      </c>
      <c r="BJ42" s="24">
        <v>0.6</v>
      </c>
      <c r="BK42" s="24">
        <v>0.3</v>
      </c>
      <c r="BL42" s="24">
        <v>0.5</v>
      </c>
      <c r="BM42" s="24">
        <v>1</v>
      </c>
      <c r="BN42" s="24">
        <v>0.02</v>
      </c>
      <c r="BO42" s="24" t="s">
        <v>89</v>
      </c>
      <c r="BP42" s="24" t="s">
        <v>94</v>
      </c>
      <c r="BQ42" s="24">
        <v>0.84</v>
      </c>
    </row>
    <row r="43" spans="1:69" x14ac:dyDescent="0.25">
      <c r="A43" s="19" t="s">
        <v>134</v>
      </c>
      <c r="B43" s="19">
        <v>242</v>
      </c>
      <c r="C43" s="19" t="s">
        <v>125</v>
      </c>
      <c r="D43" s="20" t="s">
        <v>85</v>
      </c>
      <c r="E43" s="19" t="s">
        <v>86</v>
      </c>
      <c r="F43" s="19"/>
      <c r="G43" s="24">
        <v>71.77</v>
      </c>
      <c r="H43" s="24">
        <v>12.22</v>
      </c>
      <c r="I43" s="24">
        <v>4.4800000000000004</v>
      </c>
      <c r="J43" s="24">
        <v>0.95</v>
      </c>
      <c r="K43" s="24">
        <v>0.46</v>
      </c>
      <c r="L43" s="24">
        <v>0.08</v>
      </c>
      <c r="M43" s="24">
        <v>3.44</v>
      </c>
      <c r="N43" s="24">
        <v>0.77</v>
      </c>
      <c r="O43" s="24">
        <v>0.15</v>
      </c>
      <c r="P43" s="24">
        <v>0.05</v>
      </c>
      <c r="Q43" s="24">
        <v>1.4999999999999999E-2</v>
      </c>
      <c r="R43" s="24">
        <v>2952</v>
      </c>
      <c r="S43" s="24" t="s">
        <v>107</v>
      </c>
      <c r="T43" s="24">
        <v>12</v>
      </c>
      <c r="U43" s="24">
        <v>5.2</v>
      </c>
      <c r="V43" s="24">
        <v>99.86</v>
      </c>
      <c r="W43" s="24">
        <v>1</v>
      </c>
      <c r="X43" s="24">
        <v>7</v>
      </c>
      <c r="Y43" s="24">
        <v>6.4</v>
      </c>
      <c r="Z43" s="24">
        <v>15.1</v>
      </c>
      <c r="AA43" s="24">
        <v>4.9000000000000004</v>
      </c>
      <c r="AB43" s="24">
        <v>16.5</v>
      </c>
      <c r="AC43" s="24">
        <v>114.7</v>
      </c>
      <c r="AD43" s="24">
        <v>2</v>
      </c>
      <c r="AE43" s="24">
        <v>61.8</v>
      </c>
      <c r="AF43" s="24">
        <v>1.2</v>
      </c>
      <c r="AG43" s="24">
        <v>12.7</v>
      </c>
      <c r="AH43" s="24">
        <v>3.5</v>
      </c>
      <c r="AI43" s="24">
        <v>216</v>
      </c>
      <c r="AJ43" s="24">
        <v>1.6</v>
      </c>
      <c r="AK43" s="24">
        <v>176.9</v>
      </c>
      <c r="AL43" s="24">
        <v>23.9</v>
      </c>
      <c r="AM43" s="24">
        <v>42</v>
      </c>
      <c r="AN43" s="24">
        <v>74.7</v>
      </c>
      <c r="AO43" s="24">
        <v>8.84</v>
      </c>
      <c r="AP43" s="24">
        <v>31.8</v>
      </c>
      <c r="AQ43" s="24">
        <v>5.52</v>
      </c>
      <c r="AR43" s="24">
        <v>1.1299999999999999</v>
      </c>
      <c r="AS43" s="24">
        <v>4.8499999999999996</v>
      </c>
      <c r="AT43" s="24">
        <v>0.73</v>
      </c>
      <c r="AU43" s="24">
        <v>4.29</v>
      </c>
      <c r="AV43" s="24">
        <v>0.87</v>
      </c>
      <c r="AW43" s="24">
        <v>2.58</v>
      </c>
      <c r="AX43" s="24">
        <v>0.36</v>
      </c>
      <c r="AY43" s="24">
        <v>2.57</v>
      </c>
      <c r="AZ43" s="24">
        <v>0.41</v>
      </c>
      <c r="BA43" s="24">
        <v>1.3</v>
      </c>
      <c r="BB43" s="24">
        <v>0.73</v>
      </c>
      <c r="BC43" s="24">
        <v>2.8</v>
      </c>
      <c r="BD43" s="24">
        <v>28.2</v>
      </c>
      <c r="BE43" s="24">
        <v>7.7</v>
      </c>
      <c r="BF43" s="24">
        <v>80</v>
      </c>
      <c r="BG43" s="24">
        <v>23.4</v>
      </c>
      <c r="BH43" s="24">
        <v>20.399999999999999</v>
      </c>
      <c r="BI43" s="24">
        <v>0.4</v>
      </c>
      <c r="BJ43" s="24">
        <v>0.7</v>
      </c>
      <c r="BK43" s="24">
        <v>0.2</v>
      </c>
      <c r="BL43" s="24">
        <v>0.2</v>
      </c>
      <c r="BM43" s="24">
        <v>2.2999999999999998</v>
      </c>
      <c r="BN43" s="24">
        <v>0.03</v>
      </c>
      <c r="BO43" s="24" t="s">
        <v>89</v>
      </c>
      <c r="BP43" s="24">
        <v>3.9</v>
      </c>
      <c r="BQ43" s="24">
        <v>0.88</v>
      </c>
    </row>
    <row r="44" spans="1:69" x14ac:dyDescent="0.25">
      <c r="A44" s="19" t="s">
        <v>135</v>
      </c>
      <c r="B44" s="19">
        <v>246</v>
      </c>
      <c r="C44" s="19" t="s">
        <v>136</v>
      </c>
      <c r="D44" s="20" t="s">
        <v>85</v>
      </c>
      <c r="E44" s="19" t="s">
        <v>86</v>
      </c>
      <c r="F44" s="19"/>
      <c r="G44" s="24">
        <v>69.66</v>
      </c>
      <c r="H44" s="24">
        <v>12.48</v>
      </c>
      <c r="I44" s="24">
        <v>5.07</v>
      </c>
      <c r="J44" s="24">
        <v>1.26</v>
      </c>
      <c r="K44" s="24">
        <v>0.59</v>
      </c>
      <c r="L44" s="24">
        <v>0.08</v>
      </c>
      <c r="M44" s="24">
        <v>3.48</v>
      </c>
      <c r="N44" s="24">
        <v>0.74</v>
      </c>
      <c r="O44" s="24">
        <v>0.17</v>
      </c>
      <c r="P44" s="24">
        <v>0.06</v>
      </c>
      <c r="Q44" s="24">
        <v>1.4999999999999999E-2</v>
      </c>
      <c r="R44" s="24">
        <v>3015</v>
      </c>
      <c r="S44" s="24">
        <v>29</v>
      </c>
      <c r="T44" s="24">
        <v>12</v>
      </c>
      <c r="U44" s="24">
        <v>5.9</v>
      </c>
      <c r="V44" s="24">
        <v>99.85</v>
      </c>
      <c r="W44" s="24">
        <v>4</v>
      </c>
      <c r="X44" s="24">
        <v>7.1</v>
      </c>
      <c r="Y44" s="24">
        <v>6.6</v>
      </c>
      <c r="Z44" s="24">
        <v>15.7</v>
      </c>
      <c r="AA44" s="24">
        <v>4.9000000000000004</v>
      </c>
      <c r="AB44" s="24">
        <v>16.5</v>
      </c>
      <c r="AC44" s="24">
        <v>115.2</v>
      </c>
      <c r="AD44" s="24">
        <v>2</v>
      </c>
      <c r="AE44" s="24">
        <v>70.5</v>
      </c>
      <c r="AF44" s="24">
        <v>1.1000000000000001</v>
      </c>
      <c r="AG44" s="24">
        <v>11.2</v>
      </c>
      <c r="AH44" s="24">
        <v>3.4</v>
      </c>
      <c r="AI44" s="24">
        <v>228</v>
      </c>
      <c r="AJ44" s="24">
        <v>1.2</v>
      </c>
      <c r="AK44" s="24">
        <v>172.5</v>
      </c>
      <c r="AL44" s="24">
        <v>22.8</v>
      </c>
      <c r="AM44" s="24">
        <v>38.9</v>
      </c>
      <c r="AN44" s="24">
        <v>70.2</v>
      </c>
      <c r="AO44" s="24">
        <v>8.25</v>
      </c>
      <c r="AP44" s="24">
        <v>29.6</v>
      </c>
      <c r="AQ44" s="24">
        <v>5.49</v>
      </c>
      <c r="AR44" s="24">
        <v>1.07</v>
      </c>
      <c r="AS44" s="24">
        <v>4.78</v>
      </c>
      <c r="AT44" s="24">
        <v>0.71</v>
      </c>
      <c r="AU44" s="24">
        <v>4.2</v>
      </c>
      <c r="AV44" s="24">
        <v>0.85</v>
      </c>
      <c r="AW44" s="24">
        <v>2.4900000000000002</v>
      </c>
      <c r="AX44" s="24">
        <v>0.38</v>
      </c>
      <c r="AY44" s="24">
        <v>2.52</v>
      </c>
      <c r="AZ44" s="24">
        <v>0.39</v>
      </c>
      <c r="BA44" s="24">
        <v>1.7</v>
      </c>
      <c r="BB44" s="24">
        <v>0.16</v>
      </c>
      <c r="BC44" s="24">
        <v>2.7</v>
      </c>
      <c r="BD44" s="24">
        <v>55.4</v>
      </c>
      <c r="BE44" s="24">
        <v>9.9</v>
      </c>
      <c r="BF44" s="24">
        <v>109</v>
      </c>
      <c r="BG44" s="24">
        <v>23.2</v>
      </c>
      <c r="BH44" s="24">
        <v>3.9</v>
      </c>
      <c r="BI44" s="24">
        <v>0.5</v>
      </c>
      <c r="BJ44" s="24">
        <v>0.8</v>
      </c>
      <c r="BK44" s="24">
        <v>0.2</v>
      </c>
      <c r="BL44" s="24">
        <v>0.4</v>
      </c>
      <c r="BM44" s="24">
        <v>2</v>
      </c>
      <c r="BN44" s="24">
        <v>0.06</v>
      </c>
      <c r="BO44" s="24">
        <v>0.1</v>
      </c>
      <c r="BP44" s="24">
        <v>0.9</v>
      </c>
      <c r="BQ44" s="24">
        <v>0.93</v>
      </c>
    </row>
    <row r="45" spans="1:69" x14ac:dyDescent="0.25">
      <c r="A45" s="19" t="s">
        <v>137</v>
      </c>
      <c r="B45" s="19">
        <v>250</v>
      </c>
      <c r="C45" s="19" t="s">
        <v>136</v>
      </c>
      <c r="D45" s="20" t="s">
        <v>85</v>
      </c>
      <c r="E45" s="19" t="s">
        <v>86</v>
      </c>
      <c r="F45" s="19"/>
      <c r="G45" s="24">
        <v>73.400000000000006</v>
      </c>
      <c r="H45" s="24">
        <v>12.17</v>
      </c>
      <c r="I45" s="24">
        <v>3.8</v>
      </c>
      <c r="J45" s="24">
        <v>0.8</v>
      </c>
      <c r="K45" s="24">
        <v>0.28999999999999998</v>
      </c>
      <c r="L45" s="24">
        <v>0.08</v>
      </c>
      <c r="M45" s="24">
        <v>3.43</v>
      </c>
      <c r="N45" s="24">
        <v>0.69</v>
      </c>
      <c r="O45" s="24">
        <v>0.14000000000000001</v>
      </c>
      <c r="P45" s="24">
        <v>0.03</v>
      </c>
      <c r="Q45" s="24">
        <v>1.4999999999999999E-2</v>
      </c>
      <c r="R45" s="24">
        <v>2932</v>
      </c>
      <c r="S45" s="24">
        <v>22</v>
      </c>
      <c r="T45" s="24">
        <v>11</v>
      </c>
      <c r="U45" s="24">
        <v>4.7</v>
      </c>
      <c r="V45" s="24">
        <v>99.87</v>
      </c>
      <c r="W45" s="24">
        <v>4</v>
      </c>
      <c r="X45" s="24">
        <v>7.7</v>
      </c>
      <c r="Y45" s="24">
        <v>6.5</v>
      </c>
      <c r="Z45" s="24">
        <v>15.4</v>
      </c>
      <c r="AA45" s="24">
        <v>4</v>
      </c>
      <c r="AB45" s="24">
        <v>15.5</v>
      </c>
      <c r="AC45" s="24">
        <v>115.1</v>
      </c>
      <c r="AD45" s="24">
        <v>2</v>
      </c>
      <c r="AE45" s="24">
        <v>51.3</v>
      </c>
      <c r="AF45" s="24">
        <v>1.1000000000000001</v>
      </c>
      <c r="AG45" s="24">
        <v>10.9</v>
      </c>
      <c r="AH45" s="24">
        <v>3.2</v>
      </c>
      <c r="AI45" s="24">
        <v>238</v>
      </c>
      <c r="AJ45" s="24">
        <v>1.4</v>
      </c>
      <c r="AK45" s="24">
        <v>147.80000000000001</v>
      </c>
      <c r="AL45" s="24">
        <v>22.5</v>
      </c>
      <c r="AM45" s="24">
        <v>36.9</v>
      </c>
      <c r="AN45" s="24">
        <v>68.2</v>
      </c>
      <c r="AO45" s="24">
        <v>8.17</v>
      </c>
      <c r="AP45" s="24">
        <v>29.8</v>
      </c>
      <c r="AQ45" s="24">
        <v>5.19</v>
      </c>
      <c r="AR45" s="24">
        <v>1.1399999999999999</v>
      </c>
      <c r="AS45" s="24">
        <v>4.49</v>
      </c>
      <c r="AT45" s="24">
        <v>0.69</v>
      </c>
      <c r="AU45" s="24">
        <v>3.98</v>
      </c>
      <c r="AV45" s="24">
        <v>0.86</v>
      </c>
      <c r="AW45" s="24">
        <v>2.5299999999999998</v>
      </c>
      <c r="AX45" s="24">
        <v>0.37</v>
      </c>
      <c r="AY45" s="24">
        <v>2.38</v>
      </c>
      <c r="AZ45" s="24">
        <v>0.38</v>
      </c>
      <c r="BA45" s="24">
        <v>1.26</v>
      </c>
      <c r="BB45" s="24">
        <v>0.86</v>
      </c>
      <c r="BC45" s="24">
        <v>2.5</v>
      </c>
      <c r="BD45" s="24">
        <v>55.6</v>
      </c>
      <c r="BE45" s="24">
        <v>16.3</v>
      </c>
      <c r="BF45" s="24">
        <v>96</v>
      </c>
      <c r="BG45" s="24">
        <v>22.4</v>
      </c>
      <c r="BH45" s="24">
        <v>15.7</v>
      </c>
      <c r="BI45" s="24">
        <v>0.4</v>
      </c>
      <c r="BJ45" s="24">
        <v>1.1000000000000001</v>
      </c>
      <c r="BK45" s="24">
        <v>0.3</v>
      </c>
      <c r="BL45" s="24">
        <v>0.4</v>
      </c>
      <c r="BM45" s="24">
        <v>0.7</v>
      </c>
      <c r="BN45" s="24">
        <v>0.04</v>
      </c>
      <c r="BO45" s="24" t="s">
        <v>89</v>
      </c>
      <c r="BP45" s="24">
        <v>3.6</v>
      </c>
      <c r="BQ45" s="24">
        <v>0.89</v>
      </c>
    </row>
    <row r="46" spans="1:69" x14ac:dyDescent="0.25">
      <c r="A46" s="19" t="s">
        <v>138</v>
      </c>
      <c r="B46" s="19">
        <v>254</v>
      </c>
      <c r="C46" s="19" t="s">
        <v>125</v>
      </c>
      <c r="D46" s="20" t="s">
        <v>85</v>
      </c>
      <c r="E46" s="19" t="s">
        <v>86</v>
      </c>
      <c r="F46" s="19"/>
      <c r="G46" s="24">
        <v>73.81</v>
      </c>
      <c r="H46" s="24">
        <v>12.11</v>
      </c>
      <c r="I46" s="24">
        <v>3.17</v>
      </c>
      <c r="J46" s="24">
        <v>0.89</v>
      </c>
      <c r="K46" s="24">
        <v>0.52</v>
      </c>
      <c r="L46" s="24">
        <v>0.08</v>
      </c>
      <c r="M46" s="24">
        <v>3.38</v>
      </c>
      <c r="N46" s="24">
        <v>0.71</v>
      </c>
      <c r="O46" s="24">
        <v>0.14000000000000001</v>
      </c>
      <c r="P46" s="24">
        <v>0.03</v>
      </c>
      <c r="Q46" s="24">
        <v>1.4999999999999999E-2</v>
      </c>
      <c r="R46" s="24">
        <v>3011</v>
      </c>
      <c r="S46" s="24" t="s">
        <v>107</v>
      </c>
      <c r="T46" s="24">
        <v>11</v>
      </c>
      <c r="U46" s="24">
        <v>4.7</v>
      </c>
      <c r="V46" s="24">
        <v>99.86</v>
      </c>
      <c r="W46" s="24">
        <v>1</v>
      </c>
      <c r="X46" s="24">
        <v>6.1</v>
      </c>
      <c r="Y46" s="24">
        <v>6.7</v>
      </c>
      <c r="Z46" s="24">
        <v>14.8</v>
      </c>
      <c r="AA46" s="24">
        <v>4.2</v>
      </c>
      <c r="AB46" s="24">
        <v>16</v>
      </c>
      <c r="AC46" s="24">
        <v>111.9</v>
      </c>
      <c r="AD46" s="24">
        <v>2</v>
      </c>
      <c r="AE46" s="24">
        <v>59.5</v>
      </c>
      <c r="AF46" s="24">
        <v>1</v>
      </c>
      <c r="AG46" s="24">
        <v>10.3</v>
      </c>
      <c r="AH46" s="24">
        <v>3.1</v>
      </c>
      <c r="AI46" s="24">
        <v>243</v>
      </c>
      <c r="AJ46" s="24">
        <v>2.2000000000000002</v>
      </c>
      <c r="AK46" s="24">
        <v>151.5</v>
      </c>
      <c r="AL46" s="24">
        <v>21.9</v>
      </c>
      <c r="AM46" s="24">
        <v>38.200000000000003</v>
      </c>
      <c r="AN46" s="24">
        <v>68.3</v>
      </c>
      <c r="AO46" s="24">
        <v>8.1300000000000008</v>
      </c>
      <c r="AP46" s="24">
        <v>28.9</v>
      </c>
      <c r="AQ46" s="24">
        <v>4.9800000000000004</v>
      </c>
      <c r="AR46" s="24">
        <v>1.04</v>
      </c>
      <c r="AS46" s="24">
        <v>4.57</v>
      </c>
      <c r="AT46" s="24">
        <v>0.68</v>
      </c>
      <c r="AU46" s="24">
        <v>4.1500000000000004</v>
      </c>
      <c r="AV46" s="24">
        <v>0.81</v>
      </c>
      <c r="AW46" s="24">
        <v>2.5499999999999998</v>
      </c>
      <c r="AX46" s="24">
        <v>0.36</v>
      </c>
      <c r="AY46" s="24">
        <v>2.36</v>
      </c>
      <c r="AZ46" s="24">
        <v>0.37</v>
      </c>
      <c r="BA46" s="24">
        <v>1.3</v>
      </c>
      <c r="BB46" s="24">
        <v>0.28999999999999998</v>
      </c>
      <c r="BC46" s="24">
        <v>2.4</v>
      </c>
      <c r="BD46" s="24">
        <v>35.1</v>
      </c>
      <c r="BE46" s="24">
        <v>9.1</v>
      </c>
      <c r="BF46" s="24">
        <v>80</v>
      </c>
      <c r="BG46" s="24">
        <v>16.5</v>
      </c>
      <c r="BH46" s="24">
        <v>7.2</v>
      </c>
      <c r="BI46" s="24">
        <v>0.4</v>
      </c>
      <c r="BJ46" s="24">
        <v>0.9</v>
      </c>
      <c r="BK46" s="24">
        <v>0.2</v>
      </c>
      <c r="BL46" s="24">
        <v>0.3</v>
      </c>
      <c r="BM46" s="24">
        <v>1</v>
      </c>
      <c r="BN46" s="24">
        <v>0.03</v>
      </c>
      <c r="BO46" s="24" t="s">
        <v>89</v>
      </c>
      <c r="BP46" s="24">
        <v>1.3</v>
      </c>
      <c r="BQ46" s="24">
        <v>0.87</v>
      </c>
    </row>
    <row r="47" spans="1:69" x14ac:dyDescent="0.25">
      <c r="A47" s="19" t="s">
        <v>139</v>
      </c>
      <c r="B47" s="19">
        <v>258</v>
      </c>
      <c r="C47" s="19" t="s">
        <v>136</v>
      </c>
      <c r="D47" s="20" t="s">
        <v>85</v>
      </c>
      <c r="E47" s="19" t="s">
        <v>86</v>
      </c>
      <c r="F47" s="19"/>
      <c r="G47" s="24">
        <v>74.58</v>
      </c>
      <c r="H47" s="24">
        <v>11.76</v>
      </c>
      <c r="I47" s="24">
        <v>3.18</v>
      </c>
      <c r="J47" s="24">
        <v>0.85</v>
      </c>
      <c r="K47" s="24">
        <v>0.51</v>
      </c>
      <c r="L47" s="24">
        <v>0.08</v>
      </c>
      <c r="M47" s="24">
        <v>3.29</v>
      </c>
      <c r="N47" s="24">
        <v>0.69</v>
      </c>
      <c r="O47" s="24">
        <v>0.17</v>
      </c>
      <c r="P47" s="24">
        <v>0.04</v>
      </c>
      <c r="Q47" s="24">
        <v>1.4E-2</v>
      </c>
      <c r="R47" s="24">
        <v>2894</v>
      </c>
      <c r="S47" s="24">
        <v>20</v>
      </c>
      <c r="T47" s="24">
        <v>10</v>
      </c>
      <c r="U47" s="24">
        <v>4.4000000000000004</v>
      </c>
      <c r="V47" s="24">
        <v>99.88</v>
      </c>
      <c r="W47" s="24" t="s">
        <v>93</v>
      </c>
      <c r="X47" s="24">
        <v>6.1</v>
      </c>
      <c r="Y47" s="24">
        <v>6.2</v>
      </c>
      <c r="Z47" s="24">
        <v>15.4</v>
      </c>
      <c r="AA47" s="24">
        <v>4.2</v>
      </c>
      <c r="AB47" s="24">
        <v>15.3</v>
      </c>
      <c r="AC47" s="24">
        <v>110.8</v>
      </c>
      <c r="AD47" s="24">
        <v>2</v>
      </c>
      <c r="AE47" s="24">
        <v>62.1</v>
      </c>
      <c r="AF47" s="24">
        <v>1</v>
      </c>
      <c r="AG47" s="24">
        <v>10.5</v>
      </c>
      <c r="AH47" s="24">
        <v>3.1</v>
      </c>
      <c r="AI47" s="24">
        <v>197</v>
      </c>
      <c r="AJ47" s="24">
        <v>1.6</v>
      </c>
      <c r="AK47" s="24">
        <v>154</v>
      </c>
      <c r="AL47" s="24">
        <v>20.100000000000001</v>
      </c>
      <c r="AM47" s="24">
        <v>35.799999999999997</v>
      </c>
      <c r="AN47" s="24">
        <v>65.099999999999994</v>
      </c>
      <c r="AO47" s="24">
        <v>7.71</v>
      </c>
      <c r="AP47" s="24">
        <v>28.9</v>
      </c>
      <c r="AQ47" s="24">
        <v>4.9400000000000004</v>
      </c>
      <c r="AR47" s="24">
        <v>1.06</v>
      </c>
      <c r="AS47" s="24">
        <v>4.54</v>
      </c>
      <c r="AT47" s="24">
        <v>0.66</v>
      </c>
      <c r="AU47" s="24">
        <v>3.84</v>
      </c>
      <c r="AV47" s="24">
        <v>0.74</v>
      </c>
      <c r="AW47" s="24">
        <v>2.11</v>
      </c>
      <c r="AX47" s="24">
        <v>0.34</v>
      </c>
      <c r="AY47" s="24">
        <v>2.2599999999999998</v>
      </c>
      <c r="AZ47" s="24">
        <v>0.37</v>
      </c>
      <c r="BA47" s="24">
        <v>1.23</v>
      </c>
      <c r="BB47" s="24">
        <v>0.16</v>
      </c>
      <c r="BC47" s="24">
        <v>2.2999999999999998</v>
      </c>
      <c r="BD47" s="24">
        <v>34.1</v>
      </c>
      <c r="BE47" s="24">
        <v>5.2</v>
      </c>
      <c r="BF47" s="24">
        <v>61</v>
      </c>
      <c r="BG47" s="24">
        <v>18.100000000000001</v>
      </c>
      <c r="BH47" s="24">
        <v>2.8</v>
      </c>
      <c r="BI47" s="24">
        <v>0.3</v>
      </c>
      <c r="BJ47" s="24">
        <v>0.6</v>
      </c>
      <c r="BK47" s="24">
        <v>0.2</v>
      </c>
      <c r="BL47" s="24">
        <v>0.3</v>
      </c>
      <c r="BM47" s="24" t="s">
        <v>94</v>
      </c>
      <c r="BN47" s="24">
        <v>0.03</v>
      </c>
      <c r="BO47" s="24" t="s">
        <v>89</v>
      </c>
      <c r="BP47" s="24" t="s">
        <v>94</v>
      </c>
      <c r="BQ47" s="24">
        <v>0.74</v>
      </c>
    </row>
    <row r="48" spans="1:69" x14ac:dyDescent="0.25">
      <c r="A48" s="19" t="s">
        <v>140</v>
      </c>
      <c r="B48" s="19">
        <v>262</v>
      </c>
      <c r="C48" s="19" t="s">
        <v>136</v>
      </c>
      <c r="D48" s="20" t="s">
        <v>85</v>
      </c>
      <c r="E48" s="19" t="s">
        <v>86</v>
      </c>
      <c r="F48" s="19"/>
      <c r="G48" s="24">
        <v>72.37</v>
      </c>
      <c r="H48" s="24">
        <v>12.2</v>
      </c>
      <c r="I48" s="24">
        <v>4.2699999999999996</v>
      </c>
      <c r="J48" s="24">
        <v>1.02</v>
      </c>
      <c r="K48" s="24">
        <v>0.31</v>
      </c>
      <c r="L48" s="24">
        <v>0.08</v>
      </c>
      <c r="M48" s="24">
        <v>3.41</v>
      </c>
      <c r="N48" s="24">
        <v>0.69</v>
      </c>
      <c r="O48" s="24">
        <v>0.14000000000000001</v>
      </c>
      <c r="P48" s="24">
        <v>0.05</v>
      </c>
      <c r="Q48" s="24">
        <v>1.4999999999999999E-2</v>
      </c>
      <c r="R48" s="24">
        <v>2992</v>
      </c>
      <c r="S48" s="24">
        <v>24</v>
      </c>
      <c r="T48" s="24">
        <v>11</v>
      </c>
      <c r="U48" s="24">
        <v>5</v>
      </c>
      <c r="V48" s="24">
        <v>99.86</v>
      </c>
      <c r="W48" s="24">
        <v>2</v>
      </c>
      <c r="X48" s="24">
        <v>5.8</v>
      </c>
      <c r="Y48" s="24">
        <v>6.7</v>
      </c>
      <c r="Z48" s="24">
        <v>14.4</v>
      </c>
      <c r="AA48" s="24">
        <v>4</v>
      </c>
      <c r="AB48" s="24">
        <v>15.4</v>
      </c>
      <c r="AC48" s="24">
        <v>112</v>
      </c>
      <c r="AD48" s="24">
        <v>2</v>
      </c>
      <c r="AE48" s="24">
        <v>49</v>
      </c>
      <c r="AF48" s="24">
        <v>1</v>
      </c>
      <c r="AG48" s="24">
        <v>10.5</v>
      </c>
      <c r="AH48" s="24">
        <v>3.1</v>
      </c>
      <c r="AI48" s="24">
        <v>240</v>
      </c>
      <c r="AJ48" s="24">
        <v>1.5</v>
      </c>
      <c r="AK48" s="24">
        <v>148.6</v>
      </c>
      <c r="AL48" s="24">
        <v>23.8</v>
      </c>
      <c r="AM48" s="24">
        <v>38.5</v>
      </c>
      <c r="AN48" s="24">
        <v>68.8</v>
      </c>
      <c r="AO48" s="24">
        <v>8.44</v>
      </c>
      <c r="AP48" s="24">
        <v>30.7</v>
      </c>
      <c r="AQ48" s="24">
        <v>5.75</v>
      </c>
      <c r="AR48" s="24">
        <v>1.17</v>
      </c>
      <c r="AS48" s="24">
        <v>4.87</v>
      </c>
      <c r="AT48" s="24">
        <v>0.73</v>
      </c>
      <c r="AU48" s="24">
        <v>4.28</v>
      </c>
      <c r="AV48" s="24">
        <v>0.88</v>
      </c>
      <c r="AW48" s="24">
        <v>2.4300000000000002</v>
      </c>
      <c r="AX48" s="24">
        <v>0.36</v>
      </c>
      <c r="AY48" s="24">
        <v>2.35</v>
      </c>
      <c r="AZ48" s="24">
        <v>0.36</v>
      </c>
      <c r="BA48" s="24">
        <v>1.49</v>
      </c>
      <c r="BB48" s="24">
        <v>0.23</v>
      </c>
      <c r="BC48" s="24">
        <v>2.8</v>
      </c>
      <c r="BD48" s="24">
        <v>52.5</v>
      </c>
      <c r="BE48" s="24">
        <v>10.4</v>
      </c>
      <c r="BF48" s="24">
        <v>57</v>
      </c>
      <c r="BG48" s="24">
        <v>23.6</v>
      </c>
      <c r="BH48" s="24">
        <v>6.3</v>
      </c>
      <c r="BI48" s="24">
        <v>0.3</v>
      </c>
      <c r="BJ48" s="24">
        <v>1</v>
      </c>
      <c r="BK48" s="24">
        <v>0.2</v>
      </c>
      <c r="BL48" s="24">
        <v>0.4</v>
      </c>
      <c r="BM48" s="24" t="s">
        <v>94</v>
      </c>
      <c r="BN48" s="24">
        <v>0.04</v>
      </c>
      <c r="BO48" s="24" t="s">
        <v>89</v>
      </c>
      <c r="BP48" s="24">
        <v>0.8</v>
      </c>
      <c r="BQ48" s="24">
        <v>0.95</v>
      </c>
    </row>
    <row r="49" spans="1:69" x14ac:dyDescent="0.25">
      <c r="A49" s="19" t="s">
        <v>141</v>
      </c>
      <c r="B49" s="19">
        <v>266</v>
      </c>
      <c r="C49" s="19" t="s">
        <v>142</v>
      </c>
      <c r="D49" s="20" t="s">
        <v>85</v>
      </c>
      <c r="E49" s="19" t="s">
        <v>86</v>
      </c>
      <c r="F49" s="19"/>
      <c r="G49" s="24">
        <v>72.73</v>
      </c>
      <c r="H49" s="24">
        <v>12.91</v>
      </c>
      <c r="I49" s="24">
        <v>3.87</v>
      </c>
      <c r="J49" s="24">
        <v>0.69</v>
      </c>
      <c r="K49" s="24">
        <v>0.22</v>
      </c>
      <c r="L49" s="24">
        <v>0.08</v>
      </c>
      <c r="M49" s="24">
        <v>3.62</v>
      </c>
      <c r="N49" s="24">
        <v>0.74</v>
      </c>
      <c r="O49" s="24">
        <v>0.14000000000000001</v>
      </c>
      <c r="P49" s="24">
        <v>0.03</v>
      </c>
      <c r="Q49" s="24">
        <v>1.4999999999999999E-2</v>
      </c>
      <c r="R49" s="24">
        <v>3186</v>
      </c>
      <c r="S49" s="24">
        <v>28</v>
      </c>
      <c r="T49" s="24">
        <v>11</v>
      </c>
      <c r="U49" s="24">
        <v>4.5</v>
      </c>
      <c r="V49" s="24">
        <v>99.88</v>
      </c>
      <c r="W49" s="24">
        <v>3</v>
      </c>
      <c r="X49" s="24">
        <v>8.6999999999999993</v>
      </c>
      <c r="Y49" s="24">
        <v>7.1</v>
      </c>
      <c r="Z49" s="24">
        <v>15.4</v>
      </c>
      <c r="AA49" s="24">
        <v>4.2</v>
      </c>
      <c r="AB49" s="24">
        <v>16.3</v>
      </c>
      <c r="AC49" s="24">
        <v>120</v>
      </c>
      <c r="AD49" s="24">
        <v>2</v>
      </c>
      <c r="AE49" s="24">
        <v>45.1</v>
      </c>
      <c r="AF49" s="24">
        <v>1.1000000000000001</v>
      </c>
      <c r="AG49" s="24">
        <v>11</v>
      </c>
      <c r="AH49" s="24">
        <v>3.6</v>
      </c>
      <c r="AI49" s="24">
        <v>234</v>
      </c>
      <c r="AJ49" s="24">
        <v>2.1</v>
      </c>
      <c r="AK49" s="24">
        <v>152.69999999999999</v>
      </c>
      <c r="AL49" s="24">
        <v>24.1</v>
      </c>
      <c r="AM49" s="24">
        <v>39.299999999999997</v>
      </c>
      <c r="AN49" s="24">
        <v>70.5</v>
      </c>
      <c r="AO49" s="24">
        <v>8.27</v>
      </c>
      <c r="AP49" s="24">
        <v>29.3</v>
      </c>
      <c r="AQ49" s="24">
        <v>5.19</v>
      </c>
      <c r="AR49" s="24">
        <v>1.07</v>
      </c>
      <c r="AS49" s="24">
        <v>4.7300000000000004</v>
      </c>
      <c r="AT49" s="24">
        <v>0.72</v>
      </c>
      <c r="AU49" s="24">
        <v>4.2</v>
      </c>
      <c r="AV49" s="24">
        <v>0.9</v>
      </c>
      <c r="AW49" s="24">
        <v>2.7</v>
      </c>
      <c r="AX49" s="24">
        <v>0.41</v>
      </c>
      <c r="AY49" s="24">
        <v>2.61</v>
      </c>
      <c r="AZ49" s="24">
        <v>0.41</v>
      </c>
      <c r="BA49" s="24">
        <v>1.01</v>
      </c>
      <c r="BB49" s="24">
        <v>1.3</v>
      </c>
      <c r="BC49" s="24">
        <v>2.4</v>
      </c>
      <c r="BD49" s="24">
        <v>33</v>
      </c>
      <c r="BE49" s="24">
        <v>18.3</v>
      </c>
      <c r="BF49" s="24">
        <v>9</v>
      </c>
      <c r="BG49" s="24">
        <v>24.4</v>
      </c>
      <c r="BH49" s="24">
        <v>44.5</v>
      </c>
      <c r="BI49" s="24" t="s">
        <v>89</v>
      </c>
      <c r="BJ49" s="24">
        <v>1.1000000000000001</v>
      </c>
      <c r="BK49" s="24">
        <v>0.4</v>
      </c>
      <c r="BL49" s="24">
        <v>0.3</v>
      </c>
      <c r="BM49" s="24" t="s">
        <v>94</v>
      </c>
      <c r="BN49" s="24">
        <v>0.03</v>
      </c>
      <c r="BO49" s="24" t="s">
        <v>89</v>
      </c>
      <c r="BP49" s="24">
        <v>6</v>
      </c>
      <c r="BQ49" s="24">
        <v>0.72</v>
      </c>
    </row>
    <row r="50" spans="1:69" x14ac:dyDescent="0.25">
      <c r="A50" s="19" t="s">
        <v>143</v>
      </c>
      <c r="B50" s="19">
        <v>270</v>
      </c>
      <c r="C50" s="19" t="s">
        <v>142</v>
      </c>
      <c r="D50" s="20" t="s">
        <v>85</v>
      </c>
      <c r="E50" s="19" t="s">
        <v>86</v>
      </c>
      <c r="F50" s="19"/>
      <c r="G50" s="24">
        <v>76.599999999999994</v>
      </c>
      <c r="H50" s="24">
        <v>12.95</v>
      </c>
      <c r="I50" s="24">
        <v>1.48</v>
      </c>
      <c r="J50" s="24">
        <v>0.53</v>
      </c>
      <c r="K50" s="24">
        <v>0.18</v>
      </c>
      <c r="L50" s="24">
        <v>0.08</v>
      </c>
      <c r="M50" s="24">
        <v>3.66</v>
      </c>
      <c r="N50" s="24">
        <v>0.73</v>
      </c>
      <c r="O50" s="24">
        <v>0.12</v>
      </c>
      <c r="P50" s="24" t="s">
        <v>101</v>
      </c>
      <c r="Q50" s="24">
        <v>1.4999999999999999E-2</v>
      </c>
      <c r="R50" s="24">
        <v>3236</v>
      </c>
      <c r="S50" s="24">
        <v>29</v>
      </c>
      <c r="T50" s="24">
        <v>10</v>
      </c>
      <c r="U50" s="24">
        <v>3.2</v>
      </c>
      <c r="V50" s="24">
        <v>99.88</v>
      </c>
      <c r="W50" s="24" t="s">
        <v>93</v>
      </c>
      <c r="X50" s="24">
        <v>6.6</v>
      </c>
      <c r="Y50" s="24">
        <v>7.5</v>
      </c>
      <c r="Z50" s="24">
        <v>16.899999999999999</v>
      </c>
      <c r="AA50" s="24">
        <v>4.0999999999999996</v>
      </c>
      <c r="AB50" s="24">
        <v>16.100000000000001</v>
      </c>
      <c r="AC50" s="24">
        <v>121.2</v>
      </c>
      <c r="AD50" s="24">
        <v>2</v>
      </c>
      <c r="AE50" s="24">
        <v>41.6</v>
      </c>
      <c r="AF50" s="24">
        <v>1</v>
      </c>
      <c r="AG50" s="24">
        <v>10.8</v>
      </c>
      <c r="AH50" s="24">
        <v>3.2</v>
      </c>
      <c r="AI50" s="24">
        <v>266</v>
      </c>
      <c r="AJ50" s="24">
        <v>1.7</v>
      </c>
      <c r="AK50" s="24">
        <v>148.80000000000001</v>
      </c>
      <c r="AL50" s="24">
        <v>22.7</v>
      </c>
      <c r="AM50" s="24">
        <v>37.9</v>
      </c>
      <c r="AN50" s="24">
        <v>67.599999999999994</v>
      </c>
      <c r="AO50" s="24">
        <v>8.25</v>
      </c>
      <c r="AP50" s="24">
        <v>29.9</v>
      </c>
      <c r="AQ50" s="24">
        <v>4.93</v>
      </c>
      <c r="AR50" s="24">
        <v>1.05</v>
      </c>
      <c r="AS50" s="24">
        <v>4.3499999999999996</v>
      </c>
      <c r="AT50" s="24">
        <v>0.65</v>
      </c>
      <c r="AU50" s="24">
        <v>3.87</v>
      </c>
      <c r="AV50" s="24">
        <v>0.84</v>
      </c>
      <c r="AW50" s="24">
        <v>2.5</v>
      </c>
      <c r="AX50" s="24">
        <v>0.37</v>
      </c>
      <c r="AY50" s="24">
        <v>2.38</v>
      </c>
      <c r="AZ50" s="24">
        <v>0.38</v>
      </c>
      <c r="BA50" s="24">
        <v>0.85</v>
      </c>
      <c r="BB50" s="24">
        <v>0.19</v>
      </c>
      <c r="BC50" s="24">
        <v>2.7</v>
      </c>
      <c r="BD50" s="24">
        <v>42.7</v>
      </c>
      <c r="BE50" s="24">
        <v>8.3000000000000007</v>
      </c>
      <c r="BF50" s="24">
        <v>4</v>
      </c>
      <c r="BG50" s="24">
        <v>20</v>
      </c>
      <c r="BH50" s="24">
        <v>5</v>
      </c>
      <c r="BI50" s="24" t="s">
        <v>89</v>
      </c>
      <c r="BJ50" s="24">
        <v>0.8</v>
      </c>
      <c r="BK50" s="24">
        <v>0.2</v>
      </c>
      <c r="BL50" s="24">
        <v>0.3</v>
      </c>
      <c r="BM50" s="24">
        <v>0.5</v>
      </c>
      <c r="BN50" s="24">
        <v>0.04</v>
      </c>
      <c r="BO50" s="24" t="s">
        <v>89</v>
      </c>
      <c r="BP50" s="24" t="s">
        <v>94</v>
      </c>
      <c r="BQ50" s="24">
        <v>0.71</v>
      </c>
    </row>
    <row r="51" spans="1:69" x14ac:dyDescent="0.25">
      <c r="A51" s="19" t="s">
        <v>144</v>
      </c>
      <c r="B51" s="19">
        <v>274</v>
      </c>
      <c r="C51" s="19" t="s">
        <v>88</v>
      </c>
      <c r="D51" s="20" t="s">
        <v>85</v>
      </c>
      <c r="E51" s="19" t="s">
        <v>86</v>
      </c>
      <c r="F51" s="19"/>
      <c r="G51" s="24">
        <v>74.17</v>
      </c>
      <c r="H51" s="24">
        <v>14.06</v>
      </c>
      <c r="I51" s="24">
        <v>1.69</v>
      </c>
      <c r="J51" s="24">
        <v>0.47</v>
      </c>
      <c r="K51" s="24">
        <v>0.21</v>
      </c>
      <c r="L51" s="24">
        <v>0.09</v>
      </c>
      <c r="M51" s="24">
        <v>3.95</v>
      </c>
      <c r="N51" s="24">
        <v>0.81</v>
      </c>
      <c r="O51" s="24">
        <v>0.17</v>
      </c>
      <c r="P51" s="24" t="s">
        <v>101</v>
      </c>
      <c r="Q51" s="24">
        <v>1.9E-2</v>
      </c>
      <c r="R51" s="24">
        <v>3385</v>
      </c>
      <c r="S51" s="24">
        <v>44</v>
      </c>
      <c r="T51" s="24">
        <v>10</v>
      </c>
      <c r="U51" s="24">
        <v>3.8</v>
      </c>
      <c r="V51" s="24">
        <v>99.85</v>
      </c>
      <c r="W51" s="24">
        <v>1</v>
      </c>
      <c r="X51" s="24">
        <v>8.9</v>
      </c>
      <c r="Y51" s="24">
        <v>8.5</v>
      </c>
      <c r="Z51" s="24">
        <v>18.2</v>
      </c>
      <c r="AA51" s="24">
        <v>4.5999999999999996</v>
      </c>
      <c r="AB51" s="24">
        <v>18.2</v>
      </c>
      <c r="AC51" s="24">
        <v>133.9</v>
      </c>
      <c r="AD51" s="24">
        <v>2</v>
      </c>
      <c r="AE51" s="24">
        <v>49.7</v>
      </c>
      <c r="AF51" s="24">
        <v>1.1000000000000001</v>
      </c>
      <c r="AG51" s="24">
        <v>11.9</v>
      </c>
      <c r="AH51" s="24">
        <v>4.0999999999999996</v>
      </c>
      <c r="AI51" s="24">
        <v>345</v>
      </c>
      <c r="AJ51" s="24">
        <v>1.7</v>
      </c>
      <c r="AK51" s="24">
        <v>170.9</v>
      </c>
      <c r="AL51" s="24">
        <v>30.2</v>
      </c>
      <c r="AM51" s="24">
        <v>46.2</v>
      </c>
      <c r="AN51" s="24">
        <v>81.5</v>
      </c>
      <c r="AO51" s="24">
        <v>10.26</v>
      </c>
      <c r="AP51" s="24">
        <v>37.4</v>
      </c>
      <c r="AQ51" s="24">
        <v>7.11</v>
      </c>
      <c r="AR51" s="24">
        <v>1.53</v>
      </c>
      <c r="AS51" s="24">
        <v>6.23</v>
      </c>
      <c r="AT51" s="24">
        <v>0.91</v>
      </c>
      <c r="AU51" s="24">
        <v>5.39</v>
      </c>
      <c r="AV51" s="24">
        <v>1.1100000000000001</v>
      </c>
      <c r="AW51" s="24">
        <v>3.34</v>
      </c>
      <c r="AX51" s="24">
        <v>0.46</v>
      </c>
      <c r="AY51" s="24">
        <v>3.11</v>
      </c>
      <c r="AZ51" s="24">
        <v>0.48</v>
      </c>
      <c r="BA51" s="24">
        <v>1.29</v>
      </c>
      <c r="BB51" s="24">
        <v>0.68</v>
      </c>
      <c r="BC51" s="24">
        <v>5.5</v>
      </c>
      <c r="BD51" s="24">
        <v>57.6</v>
      </c>
      <c r="BE51" s="24">
        <v>19.600000000000001</v>
      </c>
      <c r="BF51" s="24">
        <v>4</v>
      </c>
      <c r="BG51" s="24">
        <v>40.1</v>
      </c>
      <c r="BH51" s="24">
        <v>21.8</v>
      </c>
      <c r="BI51" s="24" t="s">
        <v>89</v>
      </c>
      <c r="BJ51" s="24">
        <v>1.6</v>
      </c>
      <c r="BK51" s="24">
        <v>0.4</v>
      </c>
      <c r="BL51" s="24">
        <v>0.6</v>
      </c>
      <c r="BM51" s="24">
        <v>0.8</v>
      </c>
      <c r="BN51" s="24">
        <v>0.05</v>
      </c>
      <c r="BO51" s="24">
        <v>0.1</v>
      </c>
      <c r="BP51" s="24">
        <v>2.6</v>
      </c>
      <c r="BQ51" s="24">
        <v>1.24</v>
      </c>
    </row>
    <row r="52" spans="1:69" x14ac:dyDescent="0.25">
      <c r="A52" s="19" t="s">
        <v>145</v>
      </c>
      <c r="B52" s="19">
        <v>278</v>
      </c>
      <c r="C52" s="19" t="s">
        <v>88</v>
      </c>
      <c r="D52" s="20" t="s">
        <v>85</v>
      </c>
      <c r="E52" s="19" t="s">
        <v>86</v>
      </c>
      <c r="F52" s="19"/>
      <c r="G52" s="24">
        <v>78.23</v>
      </c>
      <c r="H52" s="24">
        <v>10.01</v>
      </c>
      <c r="I52" s="24">
        <v>2.1800000000000002</v>
      </c>
      <c r="J52" s="24">
        <v>0.75</v>
      </c>
      <c r="K52" s="24">
        <v>0.89</v>
      </c>
      <c r="L52" s="24">
        <v>0.06</v>
      </c>
      <c r="M52" s="24">
        <v>2.78</v>
      </c>
      <c r="N52" s="24">
        <v>0.63</v>
      </c>
      <c r="O52" s="24">
        <v>0.14000000000000001</v>
      </c>
      <c r="P52" s="24">
        <v>0.02</v>
      </c>
      <c r="Q52" s="24">
        <v>1.2999999999999999E-2</v>
      </c>
      <c r="R52" s="24">
        <v>2325</v>
      </c>
      <c r="S52" s="24">
        <v>31</v>
      </c>
      <c r="T52" s="24">
        <v>8</v>
      </c>
      <c r="U52" s="24">
        <v>3.9</v>
      </c>
      <c r="V52" s="24">
        <v>99.89</v>
      </c>
      <c r="W52" s="24" t="s">
        <v>93</v>
      </c>
      <c r="X52" s="24">
        <v>11.5</v>
      </c>
      <c r="Y52" s="24">
        <v>5.9</v>
      </c>
      <c r="Z52" s="24">
        <v>12.1</v>
      </c>
      <c r="AA52" s="24">
        <v>3.8</v>
      </c>
      <c r="AB52" s="24">
        <v>13.4</v>
      </c>
      <c r="AC52" s="24">
        <v>93.2</v>
      </c>
      <c r="AD52" s="24">
        <v>1</v>
      </c>
      <c r="AE52" s="24">
        <v>78.2</v>
      </c>
      <c r="AF52" s="24">
        <v>0.9</v>
      </c>
      <c r="AG52" s="24">
        <v>8.9</v>
      </c>
      <c r="AH52" s="24">
        <v>2.7</v>
      </c>
      <c r="AI52" s="24">
        <v>191</v>
      </c>
      <c r="AJ52" s="24">
        <v>1</v>
      </c>
      <c r="AK52" s="24">
        <v>149.69999999999999</v>
      </c>
      <c r="AL52" s="24">
        <v>20.8</v>
      </c>
      <c r="AM52" s="24">
        <v>32.700000000000003</v>
      </c>
      <c r="AN52" s="24">
        <v>57.1</v>
      </c>
      <c r="AO52" s="24">
        <v>6.86</v>
      </c>
      <c r="AP52" s="24">
        <v>25.2</v>
      </c>
      <c r="AQ52" s="24">
        <v>4.3899999999999997</v>
      </c>
      <c r="AR52" s="24">
        <v>0.97</v>
      </c>
      <c r="AS52" s="24">
        <v>4.07</v>
      </c>
      <c r="AT52" s="24">
        <v>0.6</v>
      </c>
      <c r="AU52" s="24">
        <v>3.56</v>
      </c>
      <c r="AV52" s="24">
        <v>0.73</v>
      </c>
      <c r="AW52" s="24">
        <v>2.29</v>
      </c>
      <c r="AX52" s="24">
        <v>0.32</v>
      </c>
      <c r="AY52" s="24">
        <v>2.16</v>
      </c>
      <c r="AZ52" s="24">
        <v>0.31</v>
      </c>
      <c r="BA52" s="24">
        <v>1.1000000000000001</v>
      </c>
      <c r="BB52" s="24">
        <v>0.28000000000000003</v>
      </c>
      <c r="BC52" s="24">
        <v>2.5</v>
      </c>
      <c r="BD52" s="24">
        <v>54.6</v>
      </c>
      <c r="BE52" s="24">
        <v>6.5</v>
      </c>
      <c r="BF52" s="24">
        <v>8</v>
      </c>
      <c r="BG52" s="24">
        <v>32.5</v>
      </c>
      <c r="BH52" s="24">
        <v>4.5999999999999996</v>
      </c>
      <c r="BI52" s="24" t="s">
        <v>89</v>
      </c>
      <c r="BJ52" s="24">
        <v>0.8</v>
      </c>
      <c r="BK52" s="24">
        <v>0.2</v>
      </c>
      <c r="BL52" s="24">
        <v>0.4</v>
      </c>
      <c r="BM52" s="24" t="s">
        <v>94</v>
      </c>
      <c r="BN52" s="24">
        <v>0.03</v>
      </c>
      <c r="BO52" s="24" t="s">
        <v>89</v>
      </c>
      <c r="BP52" s="24">
        <v>1.5</v>
      </c>
      <c r="BQ52" s="24">
        <v>0.69</v>
      </c>
    </row>
    <row r="53" spans="1:69" x14ac:dyDescent="0.25">
      <c r="A53" s="19" t="s">
        <v>146</v>
      </c>
      <c r="B53" s="19">
        <v>282</v>
      </c>
      <c r="C53" s="19" t="s">
        <v>88</v>
      </c>
      <c r="D53" s="20" t="s">
        <v>85</v>
      </c>
      <c r="E53" s="19" t="s">
        <v>86</v>
      </c>
      <c r="F53" s="19"/>
      <c r="G53" s="24">
        <v>75.37</v>
      </c>
      <c r="H53" s="24">
        <v>13.75</v>
      </c>
      <c r="I53" s="24">
        <v>1.35</v>
      </c>
      <c r="J53" s="24">
        <v>0.51</v>
      </c>
      <c r="K53" s="24">
        <v>0.25</v>
      </c>
      <c r="L53" s="24">
        <v>0.09</v>
      </c>
      <c r="M53" s="24">
        <v>3.89</v>
      </c>
      <c r="N53" s="24">
        <v>0.8</v>
      </c>
      <c r="O53" s="24">
        <v>0.14000000000000001</v>
      </c>
      <c r="P53" s="24" t="s">
        <v>101</v>
      </c>
      <c r="Q53" s="24">
        <v>1.7000000000000001E-2</v>
      </c>
      <c r="R53" s="24">
        <v>3285</v>
      </c>
      <c r="S53" s="24" t="s">
        <v>107</v>
      </c>
      <c r="T53" s="24">
        <v>10</v>
      </c>
      <c r="U53" s="24">
        <v>3.3</v>
      </c>
      <c r="V53" s="24">
        <v>99.88</v>
      </c>
      <c r="W53" s="24" t="s">
        <v>93</v>
      </c>
      <c r="X53" s="24">
        <v>5.4</v>
      </c>
      <c r="Y53" s="24">
        <v>7.6</v>
      </c>
      <c r="Z53" s="24">
        <v>17.8</v>
      </c>
      <c r="AA53" s="24">
        <v>4.5999999999999996</v>
      </c>
      <c r="AB53" s="24">
        <v>18.2</v>
      </c>
      <c r="AC53" s="24">
        <v>128.80000000000001</v>
      </c>
      <c r="AD53" s="24">
        <v>2</v>
      </c>
      <c r="AE53" s="24">
        <v>50.2</v>
      </c>
      <c r="AF53" s="24">
        <v>1.1000000000000001</v>
      </c>
      <c r="AG53" s="24">
        <v>12.5</v>
      </c>
      <c r="AH53" s="24">
        <v>3.6</v>
      </c>
      <c r="AI53" s="24">
        <v>251</v>
      </c>
      <c r="AJ53" s="24">
        <v>1.7</v>
      </c>
      <c r="AK53" s="24">
        <v>165.8</v>
      </c>
      <c r="AL53" s="24">
        <v>25.2</v>
      </c>
      <c r="AM53" s="24">
        <v>42.8</v>
      </c>
      <c r="AN53" s="24">
        <v>77.7</v>
      </c>
      <c r="AO53" s="24">
        <v>9.44</v>
      </c>
      <c r="AP53" s="24">
        <v>34.4</v>
      </c>
      <c r="AQ53" s="24">
        <v>6.26</v>
      </c>
      <c r="AR53" s="24">
        <v>1.24</v>
      </c>
      <c r="AS53" s="24">
        <v>5.23</v>
      </c>
      <c r="AT53" s="24">
        <v>0.76</v>
      </c>
      <c r="AU53" s="24">
        <v>4.43</v>
      </c>
      <c r="AV53" s="24">
        <v>0.93</v>
      </c>
      <c r="AW53" s="24">
        <v>2.93</v>
      </c>
      <c r="AX53" s="24">
        <v>0.4</v>
      </c>
      <c r="AY53" s="24">
        <v>2.76</v>
      </c>
      <c r="AZ53" s="24">
        <v>0.42</v>
      </c>
      <c r="BA53" s="24">
        <v>0.91</v>
      </c>
      <c r="BB53" s="24">
        <v>0.33</v>
      </c>
      <c r="BC53" s="24">
        <v>2.5</v>
      </c>
      <c r="BD53" s="24">
        <v>24.4</v>
      </c>
      <c r="BE53" s="24">
        <v>6.6</v>
      </c>
      <c r="BF53" s="24">
        <v>4</v>
      </c>
      <c r="BG53" s="24">
        <v>14.8</v>
      </c>
      <c r="BH53" s="24">
        <v>12.3</v>
      </c>
      <c r="BI53" s="24" t="s">
        <v>89</v>
      </c>
      <c r="BJ53" s="24">
        <v>1.1000000000000001</v>
      </c>
      <c r="BK53" s="24">
        <v>0.2</v>
      </c>
      <c r="BL53" s="24">
        <v>0.2</v>
      </c>
      <c r="BM53" s="24" t="s">
        <v>94</v>
      </c>
      <c r="BN53" s="24">
        <v>0.02</v>
      </c>
      <c r="BO53" s="24" t="s">
        <v>89</v>
      </c>
      <c r="BP53" s="24">
        <v>0.8</v>
      </c>
      <c r="BQ53" s="24">
        <v>0.78</v>
      </c>
    </row>
    <row r="54" spans="1:69" x14ac:dyDescent="0.25">
      <c r="A54" s="19" t="s">
        <v>147</v>
      </c>
      <c r="B54" s="19">
        <v>286</v>
      </c>
      <c r="C54" s="19" t="s">
        <v>88</v>
      </c>
      <c r="D54" s="20" t="s">
        <v>85</v>
      </c>
      <c r="E54" s="19" t="s">
        <v>86</v>
      </c>
      <c r="F54" s="19"/>
      <c r="G54" s="24">
        <v>66.489999999999995</v>
      </c>
      <c r="H54" s="24">
        <v>14.63</v>
      </c>
      <c r="I54" s="24">
        <v>3.94</v>
      </c>
      <c r="J54" s="24">
        <v>1.37</v>
      </c>
      <c r="K54" s="24">
        <v>1.39</v>
      </c>
      <c r="L54" s="24">
        <v>0.09</v>
      </c>
      <c r="M54" s="24">
        <v>4.0199999999999996</v>
      </c>
      <c r="N54" s="24">
        <v>0.94</v>
      </c>
      <c r="O54" s="24">
        <v>0.22</v>
      </c>
      <c r="P54" s="24">
        <v>0.04</v>
      </c>
      <c r="Q54" s="24">
        <v>1.9E-2</v>
      </c>
      <c r="R54" s="24">
        <v>3360</v>
      </c>
      <c r="S54" s="24">
        <v>51</v>
      </c>
      <c r="T54" s="24">
        <v>15</v>
      </c>
      <c r="U54" s="24">
        <v>6.3</v>
      </c>
      <c r="V54" s="24">
        <v>99.83</v>
      </c>
      <c r="W54" s="24">
        <v>2</v>
      </c>
      <c r="X54" s="24">
        <v>8.9</v>
      </c>
      <c r="Y54" s="24">
        <v>7.9</v>
      </c>
      <c r="Z54" s="24">
        <v>18.5</v>
      </c>
      <c r="AA54" s="24">
        <v>5.0999999999999996</v>
      </c>
      <c r="AB54" s="24">
        <v>20.6</v>
      </c>
      <c r="AC54" s="24">
        <v>129.30000000000001</v>
      </c>
      <c r="AD54" s="24">
        <v>2</v>
      </c>
      <c r="AE54" s="24">
        <v>117.8</v>
      </c>
      <c r="AF54" s="24">
        <v>1.4</v>
      </c>
      <c r="AG54" s="24">
        <v>13.7</v>
      </c>
      <c r="AH54" s="24">
        <v>3.9</v>
      </c>
      <c r="AI54" s="24">
        <v>281</v>
      </c>
      <c r="AJ54" s="24">
        <v>1.8</v>
      </c>
      <c r="AK54" s="24">
        <v>199.8</v>
      </c>
      <c r="AL54" s="24">
        <v>28.4</v>
      </c>
      <c r="AM54" s="24">
        <v>47.6</v>
      </c>
      <c r="AN54" s="24">
        <v>84.2</v>
      </c>
      <c r="AO54" s="24">
        <v>10.199999999999999</v>
      </c>
      <c r="AP54" s="24">
        <v>36.5</v>
      </c>
      <c r="AQ54" s="24">
        <v>6.53</v>
      </c>
      <c r="AR54" s="24">
        <v>1.49</v>
      </c>
      <c r="AS54" s="24">
        <v>5.98</v>
      </c>
      <c r="AT54" s="24">
        <v>0.91</v>
      </c>
      <c r="AU54" s="24">
        <v>5.32</v>
      </c>
      <c r="AV54" s="24">
        <v>1.0900000000000001</v>
      </c>
      <c r="AW54" s="24">
        <v>3.17</v>
      </c>
      <c r="AX54" s="24">
        <v>0.43</v>
      </c>
      <c r="AY54" s="24">
        <v>2.92</v>
      </c>
      <c r="AZ54" s="24">
        <v>0.47</v>
      </c>
      <c r="BA54" s="24">
        <v>1.61</v>
      </c>
      <c r="BB54" s="24">
        <v>0.25</v>
      </c>
      <c r="BC54" s="24">
        <v>3.1</v>
      </c>
      <c r="BD54" s="24">
        <v>38.4</v>
      </c>
      <c r="BE54" s="24">
        <v>12.3</v>
      </c>
      <c r="BF54" s="24">
        <v>24</v>
      </c>
      <c r="BG54" s="24">
        <v>44.9</v>
      </c>
      <c r="BH54" s="24">
        <v>8.1</v>
      </c>
      <c r="BI54" s="24" t="s">
        <v>89</v>
      </c>
      <c r="BJ54" s="24">
        <v>0.6</v>
      </c>
      <c r="BK54" s="24">
        <v>0.2</v>
      </c>
      <c r="BL54" s="24">
        <v>0.3</v>
      </c>
      <c r="BM54" s="24" t="s">
        <v>94</v>
      </c>
      <c r="BN54" s="24">
        <v>0.04</v>
      </c>
      <c r="BO54" s="24" t="s">
        <v>89</v>
      </c>
      <c r="BP54" s="24">
        <v>1.2</v>
      </c>
      <c r="BQ54" s="24">
        <v>0.87</v>
      </c>
    </row>
    <row r="55" spans="1:69" x14ac:dyDescent="0.25">
      <c r="A55" s="19" t="s">
        <v>148</v>
      </c>
      <c r="B55" s="19">
        <v>290</v>
      </c>
      <c r="C55" s="19" t="s">
        <v>88</v>
      </c>
      <c r="D55" s="20" t="s">
        <v>85</v>
      </c>
      <c r="E55" s="19" t="s">
        <v>86</v>
      </c>
      <c r="F55" s="19"/>
      <c r="G55" s="24">
        <v>69.430000000000007</v>
      </c>
      <c r="H55" s="24">
        <v>12.03</v>
      </c>
      <c r="I55" s="24">
        <v>5.16</v>
      </c>
      <c r="J55" s="24">
        <v>1.47</v>
      </c>
      <c r="K55" s="24">
        <v>0.89</v>
      </c>
      <c r="L55" s="24">
        <v>0.08</v>
      </c>
      <c r="M55" s="24">
        <v>3.36</v>
      </c>
      <c r="N55" s="24">
        <v>0.66</v>
      </c>
      <c r="O55" s="24">
        <v>0.15</v>
      </c>
      <c r="P55" s="24">
        <v>0.06</v>
      </c>
      <c r="Q55" s="24">
        <v>1.4E-2</v>
      </c>
      <c r="R55" s="24">
        <v>2907</v>
      </c>
      <c r="S55" s="24">
        <v>29</v>
      </c>
      <c r="T55" s="24">
        <v>12</v>
      </c>
      <c r="U55" s="24">
        <v>6.2</v>
      </c>
      <c r="V55" s="24">
        <v>99.86</v>
      </c>
      <c r="W55" s="24" t="s">
        <v>93</v>
      </c>
      <c r="X55" s="24">
        <v>5.6</v>
      </c>
      <c r="Y55" s="24">
        <v>6.2</v>
      </c>
      <c r="Z55" s="24">
        <v>15.2</v>
      </c>
      <c r="AA55" s="24">
        <v>4</v>
      </c>
      <c r="AB55" s="24">
        <v>14.5</v>
      </c>
      <c r="AC55" s="24">
        <v>108.9</v>
      </c>
      <c r="AD55" s="24">
        <v>2</v>
      </c>
      <c r="AE55" s="24">
        <v>79.900000000000006</v>
      </c>
      <c r="AF55" s="24">
        <v>0.9</v>
      </c>
      <c r="AG55" s="24">
        <v>10.199999999999999</v>
      </c>
      <c r="AH55" s="24">
        <v>3</v>
      </c>
      <c r="AI55" s="24">
        <v>220</v>
      </c>
      <c r="AJ55" s="24">
        <v>1.3</v>
      </c>
      <c r="AK55" s="24">
        <v>146.6</v>
      </c>
      <c r="AL55" s="24">
        <v>22</v>
      </c>
      <c r="AM55" s="24">
        <v>35.799999999999997</v>
      </c>
      <c r="AN55" s="24">
        <v>64.900000000000006</v>
      </c>
      <c r="AO55" s="24">
        <v>7.64</v>
      </c>
      <c r="AP55" s="24">
        <v>28.3</v>
      </c>
      <c r="AQ55" s="24">
        <v>4.95</v>
      </c>
      <c r="AR55" s="24">
        <v>1.04</v>
      </c>
      <c r="AS55" s="24">
        <v>4.6500000000000004</v>
      </c>
      <c r="AT55" s="24">
        <v>0.68</v>
      </c>
      <c r="AU55" s="24">
        <v>3.87</v>
      </c>
      <c r="AV55" s="24">
        <v>0.79</v>
      </c>
      <c r="AW55" s="24">
        <v>2.37</v>
      </c>
      <c r="AX55" s="24">
        <v>0.36</v>
      </c>
      <c r="AY55" s="24">
        <v>2.34</v>
      </c>
      <c r="AZ55" s="24">
        <v>0.37</v>
      </c>
      <c r="BA55" s="24">
        <v>1.74</v>
      </c>
      <c r="BB55" s="24">
        <v>0.14000000000000001</v>
      </c>
      <c r="BC55" s="24">
        <v>2.2000000000000002</v>
      </c>
      <c r="BD55" s="24">
        <v>59.7</v>
      </c>
      <c r="BE55" s="24">
        <v>5.6</v>
      </c>
      <c r="BF55" s="24">
        <v>80</v>
      </c>
      <c r="BG55" s="24">
        <v>25.6</v>
      </c>
      <c r="BH55" s="24">
        <v>3.7</v>
      </c>
      <c r="BI55" s="24">
        <v>0.3</v>
      </c>
      <c r="BJ55" s="24">
        <v>0.9</v>
      </c>
      <c r="BK55" s="24">
        <v>0.2</v>
      </c>
      <c r="BL55" s="24">
        <v>0.4</v>
      </c>
      <c r="BM55" s="24" t="s">
        <v>94</v>
      </c>
      <c r="BN55" s="24">
        <v>0.03</v>
      </c>
      <c r="BO55" s="24" t="s">
        <v>89</v>
      </c>
      <c r="BP55" s="24" t="s">
        <v>94</v>
      </c>
      <c r="BQ55" s="24">
        <v>0.71</v>
      </c>
    </row>
    <row r="56" spans="1:69" x14ac:dyDescent="0.25">
      <c r="A56" s="19" t="s">
        <v>149</v>
      </c>
      <c r="B56" s="19">
        <v>294</v>
      </c>
      <c r="C56" s="19" t="s">
        <v>88</v>
      </c>
      <c r="D56" s="20" t="s">
        <v>85</v>
      </c>
      <c r="E56" s="19" t="s">
        <v>86</v>
      </c>
      <c r="F56" s="19"/>
      <c r="G56" s="24">
        <v>66.53</v>
      </c>
      <c r="H56" s="24">
        <v>12.7</v>
      </c>
      <c r="I56" s="24">
        <v>5.01</v>
      </c>
      <c r="J56" s="24">
        <v>1.68</v>
      </c>
      <c r="K56" s="24">
        <v>1.7</v>
      </c>
      <c r="L56" s="24">
        <v>0.08</v>
      </c>
      <c r="M56" s="24">
        <v>3.57</v>
      </c>
      <c r="N56" s="24">
        <v>0.79</v>
      </c>
      <c r="O56" s="24">
        <v>0.16</v>
      </c>
      <c r="P56" s="24">
        <v>0.06</v>
      </c>
      <c r="Q56" s="24">
        <v>1.7000000000000001E-2</v>
      </c>
      <c r="R56" s="24">
        <v>3050</v>
      </c>
      <c r="S56" s="24">
        <v>35</v>
      </c>
      <c r="T56" s="24">
        <v>15</v>
      </c>
      <c r="U56" s="24">
        <v>7.2</v>
      </c>
      <c r="V56" s="24">
        <v>99.82</v>
      </c>
      <c r="W56" s="24" t="s">
        <v>93</v>
      </c>
      <c r="X56" s="24">
        <v>7.5</v>
      </c>
      <c r="Y56" s="24">
        <v>6.9</v>
      </c>
      <c r="Z56" s="24">
        <v>15.2</v>
      </c>
      <c r="AA56" s="24">
        <v>5.4</v>
      </c>
      <c r="AB56" s="24">
        <v>17.899999999999999</v>
      </c>
      <c r="AC56" s="24">
        <v>117.5</v>
      </c>
      <c r="AD56" s="24">
        <v>2</v>
      </c>
      <c r="AE56" s="24">
        <v>135.4</v>
      </c>
      <c r="AF56" s="24">
        <v>1.2</v>
      </c>
      <c r="AG56" s="24">
        <v>12.3</v>
      </c>
      <c r="AH56" s="24">
        <v>3.9</v>
      </c>
      <c r="AI56" s="24">
        <v>263</v>
      </c>
      <c r="AJ56" s="24">
        <v>1.9</v>
      </c>
      <c r="AK56" s="24">
        <v>207.6</v>
      </c>
      <c r="AL56" s="24">
        <v>28.6</v>
      </c>
      <c r="AM56" s="24">
        <v>39.4</v>
      </c>
      <c r="AN56" s="24">
        <v>70.3</v>
      </c>
      <c r="AO56" s="24">
        <v>8.6</v>
      </c>
      <c r="AP56" s="24">
        <v>33.1</v>
      </c>
      <c r="AQ56" s="24">
        <v>5.98</v>
      </c>
      <c r="AR56" s="24">
        <v>1.31</v>
      </c>
      <c r="AS56" s="24">
        <v>5.61</v>
      </c>
      <c r="AT56" s="24">
        <v>0.87</v>
      </c>
      <c r="AU56" s="24">
        <v>5.22</v>
      </c>
      <c r="AV56" s="24">
        <v>1.1000000000000001</v>
      </c>
      <c r="AW56" s="24">
        <v>3.18</v>
      </c>
      <c r="AX56" s="24">
        <v>0.45</v>
      </c>
      <c r="AY56" s="24">
        <v>3.05</v>
      </c>
      <c r="AZ56" s="24">
        <v>0.46</v>
      </c>
      <c r="BA56" s="24">
        <v>2.0299999999999998</v>
      </c>
      <c r="BB56" s="24">
        <v>0.22</v>
      </c>
      <c r="BC56" s="24">
        <v>2.9</v>
      </c>
      <c r="BD56" s="24">
        <v>70.3</v>
      </c>
      <c r="BE56" s="24">
        <v>7.4</v>
      </c>
      <c r="BF56" s="24">
        <v>94</v>
      </c>
      <c r="BG56" s="24">
        <v>27.4</v>
      </c>
      <c r="BH56" s="24">
        <v>3.7</v>
      </c>
      <c r="BI56" s="24">
        <v>0.5</v>
      </c>
      <c r="BJ56" s="24">
        <v>0.8</v>
      </c>
      <c r="BK56" s="24">
        <v>0.2</v>
      </c>
      <c r="BL56" s="24">
        <v>0.5</v>
      </c>
      <c r="BM56" s="24">
        <v>0.7</v>
      </c>
      <c r="BN56" s="24">
        <v>0.05</v>
      </c>
      <c r="BO56" s="24" t="s">
        <v>89</v>
      </c>
      <c r="BP56" s="24">
        <v>0.9</v>
      </c>
      <c r="BQ56" s="24">
        <v>0.8</v>
      </c>
    </row>
    <row r="57" spans="1:69" x14ac:dyDescent="0.25">
      <c r="A57" s="19" t="s">
        <v>150</v>
      </c>
      <c r="B57" s="19">
        <v>298</v>
      </c>
      <c r="C57" s="19" t="s">
        <v>88</v>
      </c>
      <c r="D57" s="20" t="s">
        <v>85</v>
      </c>
      <c r="E57" s="19" t="s">
        <v>86</v>
      </c>
      <c r="F57" s="19"/>
      <c r="G57" s="24">
        <v>71.489999999999995</v>
      </c>
      <c r="H57" s="24">
        <v>12.15</v>
      </c>
      <c r="I57" s="24">
        <v>4.29</v>
      </c>
      <c r="J57" s="24">
        <v>1.18</v>
      </c>
      <c r="K57" s="24">
        <v>0.64</v>
      </c>
      <c r="L57" s="24">
        <v>0.08</v>
      </c>
      <c r="M57" s="24">
        <v>3.42</v>
      </c>
      <c r="N57" s="24">
        <v>0.68</v>
      </c>
      <c r="O57" s="24">
        <v>0.15</v>
      </c>
      <c r="P57" s="24">
        <v>0.04</v>
      </c>
      <c r="Q57" s="24">
        <v>1.4999999999999999E-2</v>
      </c>
      <c r="R57" s="24">
        <v>2945</v>
      </c>
      <c r="S57" s="24">
        <v>45</v>
      </c>
      <c r="T57" s="24">
        <v>12</v>
      </c>
      <c r="U57" s="24">
        <v>5.4</v>
      </c>
      <c r="V57" s="24">
        <v>99.85</v>
      </c>
      <c r="W57" s="24" t="s">
        <v>93</v>
      </c>
      <c r="X57" s="24">
        <v>14.2</v>
      </c>
      <c r="Y57" s="24">
        <v>6.4</v>
      </c>
      <c r="Z57" s="24">
        <v>15.4</v>
      </c>
      <c r="AA57" s="24">
        <v>4.0999999999999996</v>
      </c>
      <c r="AB57" s="24">
        <v>14.8</v>
      </c>
      <c r="AC57" s="24">
        <v>111.6</v>
      </c>
      <c r="AD57" s="24">
        <v>2</v>
      </c>
      <c r="AE57" s="24">
        <v>67.8</v>
      </c>
      <c r="AF57" s="24">
        <v>0.9</v>
      </c>
      <c r="AG57" s="24">
        <v>10.8</v>
      </c>
      <c r="AH57" s="24">
        <v>3.1</v>
      </c>
      <c r="AI57" s="24">
        <v>239</v>
      </c>
      <c r="AJ57" s="24">
        <v>1.2</v>
      </c>
      <c r="AK57" s="24">
        <v>152.69999999999999</v>
      </c>
      <c r="AL57" s="24">
        <v>24.1</v>
      </c>
      <c r="AM57" s="24">
        <v>35.6</v>
      </c>
      <c r="AN57" s="24">
        <v>64</v>
      </c>
      <c r="AO57" s="24">
        <v>7.78</v>
      </c>
      <c r="AP57" s="24">
        <v>28.2</v>
      </c>
      <c r="AQ57" s="24">
        <v>5.43</v>
      </c>
      <c r="AR57" s="24">
        <v>1.08</v>
      </c>
      <c r="AS57" s="24">
        <v>4.97</v>
      </c>
      <c r="AT57" s="24">
        <v>0.75</v>
      </c>
      <c r="AU57" s="24">
        <v>4.2300000000000004</v>
      </c>
      <c r="AV57" s="24">
        <v>0.89</v>
      </c>
      <c r="AW57" s="24">
        <v>2.61</v>
      </c>
      <c r="AX57" s="24">
        <v>0.37</v>
      </c>
      <c r="AY57" s="24">
        <v>2.57</v>
      </c>
      <c r="AZ57" s="24">
        <v>0.39</v>
      </c>
      <c r="BA57" s="24">
        <v>1.54</v>
      </c>
      <c r="BB57" s="24">
        <v>0.31</v>
      </c>
      <c r="BC57" s="24">
        <v>2.9</v>
      </c>
      <c r="BD57" s="24">
        <v>82.7</v>
      </c>
      <c r="BE57" s="24">
        <v>10.7</v>
      </c>
      <c r="BF57" s="24">
        <v>126</v>
      </c>
      <c r="BG57" s="24">
        <v>38.700000000000003</v>
      </c>
      <c r="BH57" s="24">
        <v>7.5</v>
      </c>
      <c r="BI57" s="24">
        <v>0.6</v>
      </c>
      <c r="BJ57" s="24">
        <v>1.3</v>
      </c>
      <c r="BK57" s="24">
        <v>0.3</v>
      </c>
      <c r="BL57" s="24">
        <v>0.6</v>
      </c>
      <c r="BM57" s="24" t="s">
        <v>94</v>
      </c>
      <c r="BN57" s="24">
        <v>0.05</v>
      </c>
      <c r="BO57" s="24">
        <v>0.1</v>
      </c>
      <c r="BP57" s="24">
        <v>1.6</v>
      </c>
      <c r="BQ57" s="24">
        <v>0.8</v>
      </c>
    </row>
    <row r="58" spans="1:69" x14ac:dyDescent="0.25">
      <c r="A58" s="19" t="s">
        <v>151</v>
      </c>
      <c r="B58" s="19">
        <v>302</v>
      </c>
      <c r="C58" s="19" t="s">
        <v>125</v>
      </c>
      <c r="D58" s="20" t="s">
        <v>85</v>
      </c>
      <c r="E58" s="19" t="s">
        <v>86</v>
      </c>
      <c r="F58" s="19"/>
      <c r="G58" s="24">
        <v>68.8</v>
      </c>
      <c r="H58" s="24">
        <v>11.24</v>
      </c>
      <c r="I58" s="24">
        <v>5.12</v>
      </c>
      <c r="J58" s="24">
        <v>1.71</v>
      </c>
      <c r="K58" s="24">
        <v>1.71</v>
      </c>
      <c r="L58" s="24">
        <v>7.0000000000000007E-2</v>
      </c>
      <c r="M58" s="24">
        <v>3.14</v>
      </c>
      <c r="N58" s="24">
        <v>0.65</v>
      </c>
      <c r="O58" s="24">
        <v>0.13</v>
      </c>
      <c r="P58" s="24">
        <v>0.05</v>
      </c>
      <c r="Q58" s="24">
        <v>1.4999999999999999E-2</v>
      </c>
      <c r="R58" s="24">
        <v>2734</v>
      </c>
      <c r="S58" s="24">
        <v>29</v>
      </c>
      <c r="T58" s="24">
        <v>13</v>
      </c>
      <c r="U58" s="24">
        <v>6.9</v>
      </c>
      <c r="V58" s="24">
        <v>99.84</v>
      </c>
      <c r="W58" s="24">
        <v>3</v>
      </c>
      <c r="X58" s="24">
        <v>7.3</v>
      </c>
      <c r="Y58" s="24">
        <v>6.3</v>
      </c>
      <c r="Z58" s="24">
        <v>14.3</v>
      </c>
      <c r="AA58" s="24">
        <v>4.4000000000000004</v>
      </c>
      <c r="AB58" s="24">
        <v>14.6</v>
      </c>
      <c r="AC58" s="24">
        <v>106</v>
      </c>
      <c r="AD58" s="24">
        <v>1</v>
      </c>
      <c r="AE58" s="24">
        <v>130.9</v>
      </c>
      <c r="AF58" s="24">
        <v>1</v>
      </c>
      <c r="AG58" s="24">
        <v>10.9</v>
      </c>
      <c r="AH58" s="24">
        <v>3.1</v>
      </c>
      <c r="AI58" s="24">
        <v>235</v>
      </c>
      <c r="AJ58" s="24">
        <v>1.4</v>
      </c>
      <c r="AK58" s="24">
        <v>165.7</v>
      </c>
      <c r="AL58" s="24">
        <v>24.8</v>
      </c>
      <c r="AM58" s="24">
        <v>34</v>
      </c>
      <c r="AN58" s="24">
        <v>63.1</v>
      </c>
      <c r="AO58" s="24">
        <v>7.45</v>
      </c>
      <c r="AP58" s="24">
        <v>27.3</v>
      </c>
      <c r="AQ58" s="24">
        <v>5.0199999999999996</v>
      </c>
      <c r="AR58" s="24">
        <v>1.1200000000000001</v>
      </c>
      <c r="AS58" s="24">
        <v>5.1100000000000003</v>
      </c>
      <c r="AT58" s="24">
        <v>0.77</v>
      </c>
      <c r="AU58" s="24">
        <v>4.55</v>
      </c>
      <c r="AV58" s="24">
        <v>0.92</v>
      </c>
      <c r="AW58" s="24">
        <v>2.66</v>
      </c>
      <c r="AX58" s="24">
        <v>0.38</v>
      </c>
      <c r="AY58" s="24">
        <v>2.5299999999999998</v>
      </c>
      <c r="AZ58" s="24">
        <v>0.4</v>
      </c>
      <c r="BA58" s="24">
        <v>1.99</v>
      </c>
      <c r="BB58" s="24">
        <v>0.32</v>
      </c>
      <c r="BC58" s="24">
        <v>2.5</v>
      </c>
      <c r="BD58" s="24">
        <v>61.6</v>
      </c>
      <c r="BE58" s="24">
        <v>8.3000000000000007</v>
      </c>
      <c r="BF58" s="24">
        <v>103</v>
      </c>
      <c r="BG58" s="24">
        <v>27.5</v>
      </c>
      <c r="BH58" s="24">
        <v>6.1</v>
      </c>
      <c r="BI58" s="24">
        <v>0.5</v>
      </c>
      <c r="BJ58" s="24">
        <v>1.5</v>
      </c>
      <c r="BK58" s="24">
        <v>0.2</v>
      </c>
      <c r="BL58" s="24">
        <v>0.4</v>
      </c>
      <c r="BM58" s="24" t="s">
        <v>94</v>
      </c>
      <c r="BN58" s="24">
        <v>0.03</v>
      </c>
      <c r="BO58" s="24" t="s">
        <v>89</v>
      </c>
      <c r="BP58" s="24">
        <v>0.8</v>
      </c>
      <c r="BQ58" s="24">
        <v>0.76</v>
      </c>
    </row>
    <row r="59" spans="1:69" x14ac:dyDescent="0.25">
      <c r="A59" s="19" t="s">
        <v>152</v>
      </c>
      <c r="B59" s="19">
        <v>306</v>
      </c>
      <c r="C59" s="19" t="s">
        <v>125</v>
      </c>
      <c r="D59" s="20" t="s">
        <v>85</v>
      </c>
      <c r="E59" s="19" t="s">
        <v>86</v>
      </c>
      <c r="F59" s="19"/>
      <c r="G59" s="24">
        <v>72.849999999999994</v>
      </c>
      <c r="H59" s="24">
        <v>11.17</v>
      </c>
      <c r="I59" s="24">
        <v>4.3099999999999996</v>
      </c>
      <c r="J59" s="24">
        <v>1.08</v>
      </c>
      <c r="K59" s="24">
        <v>0.69</v>
      </c>
      <c r="L59" s="24">
        <v>7.0000000000000007E-2</v>
      </c>
      <c r="M59" s="24">
        <v>3.14</v>
      </c>
      <c r="N59" s="24">
        <v>0.68</v>
      </c>
      <c r="O59" s="24">
        <v>0.14000000000000001</v>
      </c>
      <c r="P59" s="24">
        <v>0.04</v>
      </c>
      <c r="Q59" s="24">
        <v>1.4999999999999999E-2</v>
      </c>
      <c r="R59" s="24">
        <v>2610</v>
      </c>
      <c r="S59" s="24">
        <v>26</v>
      </c>
      <c r="T59" s="24">
        <v>11</v>
      </c>
      <c r="U59" s="24">
        <v>5.4</v>
      </c>
      <c r="V59" s="24">
        <v>99.86</v>
      </c>
      <c r="W59" s="24">
        <v>2</v>
      </c>
      <c r="X59" s="24">
        <v>6.6</v>
      </c>
      <c r="Y59" s="24">
        <v>5.3</v>
      </c>
      <c r="Z59" s="24">
        <v>13.2</v>
      </c>
      <c r="AA59" s="24">
        <v>6.4</v>
      </c>
      <c r="AB59" s="24">
        <v>14.5</v>
      </c>
      <c r="AC59" s="24">
        <v>101.3</v>
      </c>
      <c r="AD59" s="24">
        <v>1</v>
      </c>
      <c r="AE59" s="24">
        <v>66.3</v>
      </c>
      <c r="AF59" s="24">
        <v>1</v>
      </c>
      <c r="AG59" s="24">
        <v>11.3</v>
      </c>
      <c r="AH59" s="24">
        <v>3.1</v>
      </c>
      <c r="AI59" s="24">
        <v>208</v>
      </c>
      <c r="AJ59" s="24">
        <v>1.3</v>
      </c>
      <c r="AK59" s="24">
        <v>235.6</v>
      </c>
      <c r="AL59" s="24">
        <v>22.3</v>
      </c>
      <c r="AM59" s="24">
        <v>34.700000000000003</v>
      </c>
      <c r="AN59" s="24">
        <v>61.7</v>
      </c>
      <c r="AO59" s="24">
        <v>7.35</v>
      </c>
      <c r="AP59" s="24">
        <v>27.5</v>
      </c>
      <c r="AQ59" s="24">
        <v>4.87</v>
      </c>
      <c r="AR59" s="24">
        <v>1.01</v>
      </c>
      <c r="AS59" s="24">
        <v>4.34</v>
      </c>
      <c r="AT59" s="24">
        <v>0.65</v>
      </c>
      <c r="AU59" s="24">
        <v>3.94</v>
      </c>
      <c r="AV59" s="24">
        <v>0.78</v>
      </c>
      <c r="AW59" s="24">
        <v>2.4700000000000002</v>
      </c>
      <c r="AX59" s="24">
        <v>0.38</v>
      </c>
      <c r="AY59" s="24">
        <v>2.4500000000000002</v>
      </c>
      <c r="AZ59" s="24">
        <v>0.39</v>
      </c>
      <c r="BA59" s="24">
        <v>1.35</v>
      </c>
      <c r="BB59" s="24">
        <v>0.61</v>
      </c>
      <c r="BC59" s="24">
        <v>2.5</v>
      </c>
      <c r="BD59" s="24">
        <v>61.3</v>
      </c>
      <c r="BE59" s="24">
        <v>12.1</v>
      </c>
      <c r="BF59" s="24">
        <v>79</v>
      </c>
      <c r="BG59" s="24">
        <v>23</v>
      </c>
      <c r="BH59" s="24">
        <v>8.3000000000000007</v>
      </c>
      <c r="BI59" s="24">
        <v>0.4</v>
      </c>
      <c r="BJ59" s="24">
        <v>0.8</v>
      </c>
      <c r="BK59" s="24">
        <v>0.2</v>
      </c>
      <c r="BL59" s="24">
        <v>0.4</v>
      </c>
      <c r="BM59" s="24">
        <v>1</v>
      </c>
      <c r="BN59" s="24">
        <v>0.03</v>
      </c>
      <c r="BO59" s="24">
        <v>0.1</v>
      </c>
      <c r="BP59" s="24">
        <v>2.8</v>
      </c>
      <c r="BQ59" s="24">
        <v>0.66</v>
      </c>
    </row>
    <row r="60" spans="1:69" x14ac:dyDescent="0.25">
      <c r="A60" s="19" t="s">
        <v>153</v>
      </c>
      <c r="B60" s="19">
        <v>310</v>
      </c>
      <c r="C60" s="19" t="s">
        <v>154</v>
      </c>
      <c r="D60" s="20" t="s">
        <v>85</v>
      </c>
      <c r="E60" s="19" t="s">
        <v>86</v>
      </c>
      <c r="F60" s="19"/>
      <c r="G60" s="24">
        <v>69.760000000000005</v>
      </c>
      <c r="H60" s="24">
        <v>14.75</v>
      </c>
      <c r="I60" s="24">
        <v>3.27</v>
      </c>
      <c r="J60" s="24">
        <v>0.92</v>
      </c>
      <c r="K60" s="24">
        <v>0.45</v>
      </c>
      <c r="L60" s="24">
        <v>0.09</v>
      </c>
      <c r="M60" s="24">
        <v>4.12</v>
      </c>
      <c r="N60" s="24">
        <v>0.87</v>
      </c>
      <c r="O60" s="24">
        <v>0.18</v>
      </c>
      <c r="P60" s="24">
        <v>0.03</v>
      </c>
      <c r="Q60" s="24">
        <v>1.9E-2</v>
      </c>
      <c r="R60" s="24">
        <v>3504</v>
      </c>
      <c r="S60" s="24">
        <v>42</v>
      </c>
      <c r="T60" s="24">
        <v>13</v>
      </c>
      <c r="U60" s="24">
        <v>5</v>
      </c>
      <c r="V60" s="24">
        <v>99.84</v>
      </c>
      <c r="W60" s="24" t="s">
        <v>93</v>
      </c>
      <c r="X60" s="24">
        <v>12.2</v>
      </c>
      <c r="Y60" s="24">
        <v>7.6</v>
      </c>
      <c r="Z60" s="24">
        <v>18.8</v>
      </c>
      <c r="AA60" s="24">
        <v>5.3</v>
      </c>
      <c r="AB60" s="24">
        <v>18.3</v>
      </c>
      <c r="AC60" s="24">
        <v>134.9</v>
      </c>
      <c r="AD60" s="24">
        <v>2</v>
      </c>
      <c r="AE60" s="24">
        <v>64.3</v>
      </c>
      <c r="AF60" s="24">
        <v>1.3</v>
      </c>
      <c r="AG60" s="24">
        <v>13.2</v>
      </c>
      <c r="AH60" s="24">
        <v>3.7</v>
      </c>
      <c r="AI60" s="24">
        <v>286</v>
      </c>
      <c r="AJ60" s="24">
        <v>2.8</v>
      </c>
      <c r="AK60" s="24">
        <v>196.6</v>
      </c>
      <c r="AL60" s="24">
        <v>25.5</v>
      </c>
      <c r="AM60" s="24">
        <v>44.8</v>
      </c>
      <c r="AN60" s="24">
        <v>81.400000000000006</v>
      </c>
      <c r="AO60" s="24">
        <v>9.76</v>
      </c>
      <c r="AP60" s="24">
        <v>35.1</v>
      </c>
      <c r="AQ60" s="24">
        <v>5.97</v>
      </c>
      <c r="AR60" s="24">
        <v>1.28</v>
      </c>
      <c r="AS60" s="24">
        <v>5.16</v>
      </c>
      <c r="AT60" s="24">
        <v>0.8</v>
      </c>
      <c r="AU60" s="24">
        <v>4.59</v>
      </c>
      <c r="AV60" s="24">
        <v>0.98</v>
      </c>
      <c r="AW60" s="24">
        <v>2.81</v>
      </c>
      <c r="AX60" s="24">
        <v>0.41</v>
      </c>
      <c r="AY60" s="24">
        <v>2.82</v>
      </c>
      <c r="AZ60" s="24">
        <v>0.43</v>
      </c>
      <c r="BA60" s="24">
        <v>1.3</v>
      </c>
      <c r="BB60" s="24">
        <v>0.2</v>
      </c>
      <c r="BC60" s="24">
        <v>3.2</v>
      </c>
      <c r="BD60" s="24">
        <v>70.8</v>
      </c>
      <c r="BE60" s="24">
        <v>13.5</v>
      </c>
      <c r="BF60" s="24">
        <v>79</v>
      </c>
      <c r="BG60" s="24">
        <v>37.6</v>
      </c>
      <c r="BH60" s="24">
        <v>7.7</v>
      </c>
      <c r="BI60" s="24">
        <v>0.3</v>
      </c>
      <c r="BJ60" s="24">
        <v>1.1000000000000001</v>
      </c>
      <c r="BK60" s="24">
        <v>0.3</v>
      </c>
      <c r="BL60" s="24">
        <v>0.6</v>
      </c>
      <c r="BM60" s="24">
        <v>1.2</v>
      </c>
      <c r="BN60" s="24">
        <v>0.04</v>
      </c>
      <c r="BO60" s="24" t="s">
        <v>89</v>
      </c>
      <c r="BP60" s="24">
        <v>1.5</v>
      </c>
      <c r="BQ60" s="24">
        <v>0.81</v>
      </c>
    </row>
    <row r="61" spans="1:69" x14ac:dyDescent="0.25">
      <c r="A61" s="19" t="s">
        <v>155</v>
      </c>
      <c r="B61" s="19">
        <v>314</v>
      </c>
      <c r="C61" s="19" t="s">
        <v>156</v>
      </c>
      <c r="D61" s="20" t="s">
        <v>85</v>
      </c>
      <c r="E61" s="19" t="s">
        <v>86</v>
      </c>
      <c r="F61" s="19"/>
      <c r="G61" s="24">
        <v>69.900000000000006</v>
      </c>
      <c r="H61" s="24">
        <v>10.89</v>
      </c>
      <c r="I61" s="24">
        <v>4.2300000000000004</v>
      </c>
      <c r="J61" s="24">
        <v>1.5</v>
      </c>
      <c r="K61" s="24">
        <v>2.36</v>
      </c>
      <c r="L61" s="24">
        <v>7.0000000000000007E-2</v>
      </c>
      <c r="M61" s="24">
        <v>3.04</v>
      </c>
      <c r="N61" s="24">
        <v>0.67</v>
      </c>
      <c r="O61" s="24">
        <v>0.13</v>
      </c>
      <c r="P61" s="24">
        <v>0.04</v>
      </c>
      <c r="Q61" s="24">
        <v>1.4E-2</v>
      </c>
      <c r="R61" s="24">
        <v>2620</v>
      </c>
      <c r="S61" s="24">
        <v>30</v>
      </c>
      <c r="T61" s="24">
        <v>13</v>
      </c>
      <c r="U61" s="24">
        <v>6.7</v>
      </c>
      <c r="V61" s="24">
        <v>99.85</v>
      </c>
      <c r="W61" s="24">
        <v>2</v>
      </c>
      <c r="X61" s="24">
        <v>8.3000000000000007</v>
      </c>
      <c r="Y61" s="24">
        <v>5.9</v>
      </c>
      <c r="Z61" s="24">
        <v>13.6</v>
      </c>
      <c r="AA61" s="24">
        <v>4</v>
      </c>
      <c r="AB61" s="24">
        <v>14.5</v>
      </c>
      <c r="AC61" s="24">
        <v>98.3</v>
      </c>
      <c r="AD61" s="24">
        <v>1</v>
      </c>
      <c r="AE61" s="24">
        <v>150.19999999999999</v>
      </c>
      <c r="AF61" s="24">
        <v>0.9</v>
      </c>
      <c r="AG61" s="24">
        <v>10.1</v>
      </c>
      <c r="AH61" s="24">
        <v>3.1</v>
      </c>
      <c r="AI61" s="24">
        <v>221</v>
      </c>
      <c r="AJ61" s="24">
        <v>1.3</v>
      </c>
      <c r="AK61" s="24">
        <v>150.9</v>
      </c>
      <c r="AL61" s="24">
        <v>25</v>
      </c>
      <c r="AM61" s="24">
        <v>34.200000000000003</v>
      </c>
      <c r="AN61" s="24">
        <v>61.2</v>
      </c>
      <c r="AO61" s="24">
        <v>7.27</v>
      </c>
      <c r="AP61" s="24">
        <v>26.4</v>
      </c>
      <c r="AQ61" s="24">
        <v>5.01</v>
      </c>
      <c r="AR61" s="24">
        <v>1.1100000000000001</v>
      </c>
      <c r="AS61" s="24">
        <v>4.9000000000000004</v>
      </c>
      <c r="AT61" s="24">
        <v>0.77</v>
      </c>
      <c r="AU61" s="24">
        <v>4.6500000000000004</v>
      </c>
      <c r="AV61" s="24">
        <v>0.88</v>
      </c>
      <c r="AW61" s="24">
        <v>2.73</v>
      </c>
      <c r="AX61" s="24">
        <v>0.38</v>
      </c>
      <c r="AY61" s="24">
        <v>2.5299999999999998</v>
      </c>
      <c r="AZ61" s="24">
        <v>0.38</v>
      </c>
      <c r="BA61" s="24">
        <v>1.74</v>
      </c>
      <c r="BB61" s="24">
        <v>1.02</v>
      </c>
      <c r="BC61" s="24">
        <v>2.6</v>
      </c>
      <c r="BD61" s="24">
        <v>39.9</v>
      </c>
      <c r="BE61" s="24">
        <v>12.9</v>
      </c>
      <c r="BF61" s="24">
        <v>49</v>
      </c>
      <c r="BG61" s="24">
        <v>23.6</v>
      </c>
      <c r="BH61" s="24">
        <v>20.7</v>
      </c>
      <c r="BI61" s="24">
        <v>0.2</v>
      </c>
      <c r="BJ61" s="24">
        <v>1.2</v>
      </c>
      <c r="BK61" s="24">
        <v>0.3</v>
      </c>
      <c r="BL61" s="24">
        <v>0.3</v>
      </c>
      <c r="BM61" s="24">
        <v>1.1000000000000001</v>
      </c>
      <c r="BN61" s="24">
        <v>0.03</v>
      </c>
      <c r="BO61" s="24" t="s">
        <v>89</v>
      </c>
      <c r="BP61" s="24">
        <v>4.7</v>
      </c>
      <c r="BQ61" s="24">
        <v>0.68</v>
      </c>
    </row>
    <row r="62" spans="1:69" x14ac:dyDescent="0.25">
      <c r="A62" s="19" t="s">
        <v>157</v>
      </c>
      <c r="B62" s="19">
        <v>318</v>
      </c>
      <c r="C62" s="19" t="s">
        <v>100</v>
      </c>
      <c r="D62" s="20" t="s">
        <v>85</v>
      </c>
      <c r="E62" s="19" t="s">
        <v>86</v>
      </c>
      <c r="F62" s="19"/>
      <c r="G62" s="24">
        <v>74.150000000000006</v>
      </c>
      <c r="H62" s="24">
        <v>12.04</v>
      </c>
      <c r="I62" s="24">
        <v>2.54</v>
      </c>
      <c r="J62" s="24">
        <v>0.89</v>
      </c>
      <c r="K62" s="24">
        <v>1.06</v>
      </c>
      <c r="L62" s="24">
        <v>0.08</v>
      </c>
      <c r="M62" s="24">
        <v>3.38</v>
      </c>
      <c r="N62" s="24">
        <v>0.71</v>
      </c>
      <c r="O62" s="24">
        <v>0.19</v>
      </c>
      <c r="P62" s="24">
        <v>0.02</v>
      </c>
      <c r="Q62" s="24">
        <v>1.4999999999999999E-2</v>
      </c>
      <c r="R62" s="24">
        <v>2819</v>
      </c>
      <c r="S62" s="24">
        <v>27</v>
      </c>
      <c r="T62" s="24">
        <v>11</v>
      </c>
      <c r="U62" s="24">
        <v>4.5</v>
      </c>
      <c r="V62" s="24">
        <v>99.86</v>
      </c>
      <c r="W62" s="24">
        <v>5</v>
      </c>
      <c r="X62" s="24">
        <v>6.5</v>
      </c>
      <c r="Y62" s="24">
        <v>6.1</v>
      </c>
      <c r="Z62" s="24">
        <v>14.2</v>
      </c>
      <c r="AA62" s="24">
        <v>4.4000000000000004</v>
      </c>
      <c r="AB62" s="24">
        <v>15.5</v>
      </c>
      <c r="AC62" s="24">
        <v>106.7</v>
      </c>
      <c r="AD62" s="24">
        <v>2</v>
      </c>
      <c r="AE62" s="24">
        <v>93.1</v>
      </c>
      <c r="AF62" s="24">
        <v>1</v>
      </c>
      <c r="AG62" s="24">
        <v>10.3</v>
      </c>
      <c r="AH62" s="24">
        <v>3.1</v>
      </c>
      <c r="AI62" s="24">
        <v>214</v>
      </c>
      <c r="AJ62" s="24">
        <v>1.3</v>
      </c>
      <c r="AK62" s="24">
        <v>159.4</v>
      </c>
      <c r="AL62" s="24">
        <v>21.2</v>
      </c>
      <c r="AM62" s="24">
        <v>35.1</v>
      </c>
      <c r="AN62" s="24">
        <v>62.8</v>
      </c>
      <c r="AO62" s="24">
        <v>7.58</v>
      </c>
      <c r="AP62" s="24">
        <v>28.4</v>
      </c>
      <c r="AQ62" s="24">
        <v>5.43</v>
      </c>
      <c r="AR62" s="24">
        <v>1.1399999999999999</v>
      </c>
      <c r="AS62" s="24">
        <v>4.82</v>
      </c>
      <c r="AT62" s="24">
        <v>0.72</v>
      </c>
      <c r="AU62" s="24">
        <v>4.07</v>
      </c>
      <c r="AV62" s="24">
        <v>0.77</v>
      </c>
      <c r="AW62" s="24">
        <v>2.2799999999999998</v>
      </c>
      <c r="AX62" s="24">
        <v>0.33</v>
      </c>
      <c r="AY62" s="24">
        <v>2.29</v>
      </c>
      <c r="AZ62" s="24">
        <v>0.37</v>
      </c>
      <c r="BA62" s="24">
        <v>1.22</v>
      </c>
      <c r="BB62" s="24">
        <v>0.39</v>
      </c>
      <c r="BC62" s="24">
        <v>2.8</v>
      </c>
      <c r="BD62" s="24">
        <v>70.900000000000006</v>
      </c>
      <c r="BE62" s="24">
        <v>11.2</v>
      </c>
      <c r="BF62" s="24">
        <v>155</v>
      </c>
      <c r="BG62" s="24">
        <v>20.399999999999999</v>
      </c>
      <c r="BH62" s="24">
        <v>6.9</v>
      </c>
      <c r="BI62" s="24">
        <v>0.6</v>
      </c>
      <c r="BJ62" s="24">
        <v>0.8</v>
      </c>
      <c r="BK62" s="24">
        <v>0.3</v>
      </c>
      <c r="BL62" s="24">
        <v>0.5</v>
      </c>
      <c r="BM62" s="24">
        <v>1.2</v>
      </c>
      <c r="BN62" s="24">
        <v>0.04</v>
      </c>
      <c r="BO62" s="24" t="s">
        <v>89</v>
      </c>
      <c r="BP62" s="24">
        <v>2.4</v>
      </c>
      <c r="BQ62" s="24">
        <v>0.72</v>
      </c>
    </row>
    <row r="63" spans="1:69" x14ac:dyDescent="0.25">
      <c r="A63" s="19" t="s">
        <v>158</v>
      </c>
      <c r="B63" s="19">
        <v>322</v>
      </c>
      <c r="C63" s="19" t="s">
        <v>156</v>
      </c>
      <c r="D63" s="20" t="s">
        <v>85</v>
      </c>
      <c r="E63" s="19" t="s">
        <v>86</v>
      </c>
      <c r="F63" s="19"/>
      <c r="G63" s="24">
        <v>68.55</v>
      </c>
      <c r="H63" s="24">
        <v>10.6</v>
      </c>
      <c r="I63" s="24">
        <v>4.1399999999999997</v>
      </c>
      <c r="J63" s="24">
        <v>1.82</v>
      </c>
      <c r="K63" s="24">
        <v>3.28</v>
      </c>
      <c r="L63" s="24">
        <v>7.0000000000000007E-2</v>
      </c>
      <c r="M63" s="24">
        <v>2.94</v>
      </c>
      <c r="N63" s="24">
        <v>0.65</v>
      </c>
      <c r="O63" s="24">
        <v>0.13</v>
      </c>
      <c r="P63" s="24">
        <v>0.05</v>
      </c>
      <c r="Q63" s="24">
        <v>1.4E-2</v>
      </c>
      <c r="R63" s="24">
        <v>2527</v>
      </c>
      <c r="S63" s="24">
        <v>28</v>
      </c>
      <c r="T63" s="24">
        <v>15</v>
      </c>
      <c r="U63" s="24">
        <v>7.3</v>
      </c>
      <c r="V63" s="24">
        <v>99.83</v>
      </c>
      <c r="W63" s="24" t="s">
        <v>93</v>
      </c>
      <c r="X63" s="24">
        <v>9.9</v>
      </c>
      <c r="Y63" s="24">
        <v>5.5</v>
      </c>
      <c r="Z63" s="24">
        <v>12</v>
      </c>
      <c r="AA63" s="24">
        <v>4.3</v>
      </c>
      <c r="AB63" s="24">
        <v>13.5</v>
      </c>
      <c r="AC63" s="24">
        <v>92.3</v>
      </c>
      <c r="AD63" s="24">
        <v>1</v>
      </c>
      <c r="AE63" s="24">
        <v>210.2</v>
      </c>
      <c r="AF63" s="24">
        <v>0.8</v>
      </c>
      <c r="AG63" s="24">
        <v>10</v>
      </c>
      <c r="AH63" s="24">
        <v>2.9</v>
      </c>
      <c r="AI63" s="24">
        <v>197</v>
      </c>
      <c r="AJ63" s="24">
        <v>1.3</v>
      </c>
      <c r="AK63" s="24">
        <v>174.9</v>
      </c>
      <c r="AL63" s="24">
        <v>25.5</v>
      </c>
      <c r="AM63" s="24">
        <v>33</v>
      </c>
      <c r="AN63" s="24">
        <v>59</v>
      </c>
      <c r="AO63" s="24">
        <v>7.01</v>
      </c>
      <c r="AP63" s="24">
        <v>26.6</v>
      </c>
      <c r="AQ63" s="24">
        <v>5.24</v>
      </c>
      <c r="AR63" s="24">
        <v>1.1599999999999999</v>
      </c>
      <c r="AS63" s="24">
        <v>5.32</v>
      </c>
      <c r="AT63" s="24">
        <v>0.79</v>
      </c>
      <c r="AU63" s="24">
        <v>4.87</v>
      </c>
      <c r="AV63" s="24">
        <v>0.94</v>
      </c>
      <c r="AW63" s="24">
        <v>2.69</v>
      </c>
      <c r="AX63" s="24">
        <v>0.39</v>
      </c>
      <c r="AY63" s="24">
        <v>2.5499999999999998</v>
      </c>
      <c r="AZ63" s="24">
        <v>0.4</v>
      </c>
      <c r="BA63" s="24">
        <v>1.99</v>
      </c>
      <c r="BB63" s="24">
        <v>0.55000000000000004</v>
      </c>
      <c r="BC63" s="24">
        <v>2.2999999999999998</v>
      </c>
      <c r="BD63" s="24">
        <v>56.8</v>
      </c>
      <c r="BE63" s="24">
        <v>8</v>
      </c>
      <c r="BF63" s="24">
        <v>88</v>
      </c>
      <c r="BG63" s="24">
        <v>24</v>
      </c>
      <c r="BH63" s="24">
        <v>11.9</v>
      </c>
      <c r="BI63" s="24">
        <v>0.4</v>
      </c>
      <c r="BJ63" s="24">
        <v>0.9</v>
      </c>
      <c r="BK63" s="24">
        <v>0.2</v>
      </c>
      <c r="BL63" s="24">
        <v>0.4</v>
      </c>
      <c r="BM63" s="24">
        <v>0.5</v>
      </c>
      <c r="BN63" s="24">
        <v>0.04</v>
      </c>
      <c r="BO63" s="24" t="s">
        <v>89</v>
      </c>
      <c r="BP63" s="24">
        <v>2.5</v>
      </c>
      <c r="BQ63" s="24">
        <v>0.97</v>
      </c>
    </row>
    <row r="64" spans="1:69" x14ac:dyDescent="0.25">
      <c r="A64" s="19" t="s">
        <v>159</v>
      </c>
      <c r="B64" s="19">
        <v>326</v>
      </c>
      <c r="C64" s="19" t="s">
        <v>100</v>
      </c>
      <c r="D64" s="20" t="s">
        <v>85</v>
      </c>
      <c r="E64" s="19" t="s">
        <v>86</v>
      </c>
      <c r="F64" s="19"/>
      <c r="G64" s="24">
        <v>70.33</v>
      </c>
      <c r="H64" s="24">
        <v>11.86</v>
      </c>
      <c r="I64" s="24">
        <v>3.45</v>
      </c>
      <c r="J64" s="24">
        <v>1.42</v>
      </c>
      <c r="K64" s="24">
        <v>2.11</v>
      </c>
      <c r="L64" s="24">
        <v>7.0000000000000007E-2</v>
      </c>
      <c r="M64" s="24">
        <v>3.29</v>
      </c>
      <c r="N64" s="24">
        <v>0.7</v>
      </c>
      <c r="O64" s="24">
        <v>0.13</v>
      </c>
      <c r="P64" s="24">
        <v>0.04</v>
      </c>
      <c r="Q64" s="24">
        <v>1.4999999999999999E-2</v>
      </c>
      <c r="R64" s="24">
        <v>2844</v>
      </c>
      <c r="S64" s="24">
        <v>24</v>
      </c>
      <c r="T64" s="24">
        <v>13</v>
      </c>
      <c r="U64" s="24">
        <v>6.1</v>
      </c>
      <c r="V64" s="24">
        <v>99.86</v>
      </c>
      <c r="W64" s="24">
        <v>1</v>
      </c>
      <c r="X64" s="24">
        <v>7.8</v>
      </c>
      <c r="Y64" s="24">
        <v>6.2</v>
      </c>
      <c r="Z64" s="24">
        <v>14.3</v>
      </c>
      <c r="AA64" s="24">
        <v>4.2</v>
      </c>
      <c r="AB64" s="24">
        <v>14.2</v>
      </c>
      <c r="AC64" s="24">
        <v>103.8</v>
      </c>
      <c r="AD64" s="24">
        <v>2</v>
      </c>
      <c r="AE64" s="24">
        <v>141.4</v>
      </c>
      <c r="AF64" s="24">
        <v>0.9</v>
      </c>
      <c r="AG64" s="24">
        <v>10.8</v>
      </c>
      <c r="AH64" s="24">
        <v>2.8</v>
      </c>
      <c r="AI64" s="24">
        <v>215</v>
      </c>
      <c r="AJ64" s="24">
        <v>1.1000000000000001</v>
      </c>
      <c r="AK64" s="24">
        <v>156.1</v>
      </c>
      <c r="AL64" s="24">
        <v>22.1</v>
      </c>
      <c r="AM64" s="24">
        <v>35.9</v>
      </c>
      <c r="AN64" s="24">
        <v>64.3</v>
      </c>
      <c r="AO64" s="24">
        <v>7.7</v>
      </c>
      <c r="AP64" s="24">
        <v>28.6</v>
      </c>
      <c r="AQ64" s="24">
        <v>5.45</v>
      </c>
      <c r="AR64" s="24">
        <v>1.1399999999999999</v>
      </c>
      <c r="AS64" s="24">
        <v>4.6100000000000003</v>
      </c>
      <c r="AT64" s="24">
        <v>0.73</v>
      </c>
      <c r="AU64" s="24">
        <v>4.1900000000000004</v>
      </c>
      <c r="AV64" s="24">
        <v>0.78</v>
      </c>
      <c r="AW64" s="24">
        <v>2.48</v>
      </c>
      <c r="AX64" s="24">
        <v>0.35</v>
      </c>
      <c r="AY64" s="24">
        <v>2.38</v>
      </c>
      <c r="AZ64" s="24">
        <v>0.37</v>
      </c>
      <c r="BA64" s="24">
        <v>1.64</v>
      </c>
      <c r="BB64" s="24">
        <v>0.28000000000000003</v>
      </c>
      <c r="BC64" s="24">
        <v>2.2000000000000002</v>
      </c>
      <c r="BD64" s="24">
        <v>46.3</v>
      </c>
      <c r="BE64" s="24">
        <v>5.2</v>
      </c>
      <c r="BF64" s="24">
        <v>76</v>
      </c>
      <c r="BG64" s="24">
        <v>21.2</v>
      </c>
      <c r="BH64" s="24">
        <v>8.4</v>
      </c>
      <c r="BI64" s="24">
        <v>0.3</v>
      </c>
      <c r="BJ64" s="24">
        <v>0.6</v>
      </c>
      <c r="BK64" s="24">
        <v>0.2</v>
      </c>
      <c r="BL64" s="24">
        <v>0.3</v>
      </c>
      <c r="BM64" s="24" t="s">
        <v>94</v>
      </c>
      <c r="BN64" s="24">
        <v>0.03</v>
      </c>
      <c r="BO64" s="24" t="s">
        <v>89</v>
      </c>
      <c r="BP64" s="24">
        <v>0.9</v>
      </c>
      <c r="BQ64" s="24">
        <v>0.69</v>
      </c>
    </row>
    <row r="65" spans="1:69" x14ac:dyDescent="0.25">
      <c r="A65" s="19" t="s">
        <v>160</v>
      </c>
      <c r="B65" s="19">
        <v>330</v>
      </c>
      <c r="C65" s="19" t="s">
        <v>88</v>
      </c>
      <c r="D65" s="20" t="s">
        <v>85</v>
      </c>
      <c r="E65" s="19" t="s">
        <v>86</v>
      </c>
      <c r="F65" s="19"/>
      <c r="G65" s="24">
        <v>73.06</v>
      </c>
      <c r="H65" s="24">
        <v>11.93</v>
      </c>
      <c r="I65" s="24">
        <v>4.0199999999999996</v>
      </c>
      <c r="J65" s="24">
        <v>1.02</v>
      </c>
      <c r="K65" s="24">
        <v>0.34</v>
      </c>
      <c r="L65" s="24">
        <v>7.0000000000000007E-2</v>
      </c>
      <c r="M65" s="24">
        <v>3.34</v>
      </c>
      <c r="N65" s="24">
        <v>0.69</v>
      </c>
      <c r="O65" s="24">
        <v>0.13</v>
      </c>
      <c r="P65" s="24">
        <v>0.04</v>
      </c>
      <c r="Q65" s="24">
        <v>1.4999999999999999E-2</v>
      </c>
      <c r="R65" s="24">
        <v>2789</v>
      </c>
      <c r="S65" s="24">
        <v>33</v>
      </c>
      <c r="T65" s="24">
        <v>10</v>
      </c>
      <c r="U65" s="24">
        <v>4.9000000000000004</v>
      </c>
      <c r="V65" s="24">
        <v>99.86</v>
      </c>
      <c r="W65" s="24" t="s">
        <v>93</v>
      </c>
      <c r="X65" s="24">
        <v>11.2</v>
      </c>
      <c r="Y65" s="24">
        <v>6.1</v>
      </c>
      <c r="Z65" s="24">
        <v>14.6</v>
      </c>
      <c r="AA65" s="24">
        <v>3.9</v>
      </c>
      <c r="AB65" s="24">
        <v>14.8</v>
      </c>
      <c r="AC65" s="24">
        <v>104.7</v>
      </c>
      <c r="AD65" s="24">
        <v>1</v>
      </c>
      <c r="AE65" s="24">
        <v>47.3</v>
      </c>
      <c r="AF65" s="24">
        <v>0.9</v>
      </c>
      <c r="AG65" s="24">
        <v>10.6</v>
      </c>
      <c r="AH65" s="24">
        <v>2.8</v>
      </c>
      <c r="AI65" s="24">
        <v>232</v>
      </c>
      <c r="AJ65" s="24">
        <v>1.6</v>
      </c>
      <c r="AK65" s="24">
        <v>149.1</v>
      </c>
      <c r="AL65" s="24">
        <v>19.600000000000001</v>
      </c>
      <c r="AM65" s="24">
        <v>35.799999999999997</v>
      </c>
      <c r="AN65" s="24">
        <v>64.400000000000006</v>
      </c>
      <c r="AO65" s="24">
        <v>7.61</v>
      </c>
      <c r="AP65" s="24">
        <v>27.5</v>
      </c>
      <c r="AQ65" s="24">
        <v>4.78</v>
      </c>
      <c r="AR65" s="24">
        <v>0.97</v>
      </c>
      <c r="AS65" s="24">
        <v>4.01</v>
      </c>
      <c r="AT65" s="24">
        <v>0.61</v>
      </c>
      <c r="AU65" s="24">
        <v>3.45</v>
      </c>
      <c r="AV65" s="24">
        <v>0.76</v>
      </c>
      <c r="AW65" s="24">
        <v>2.2799999999999998</v>
      </c>
      <c r="AX65" s="24">
        <v>0.33</v>
      </c>
      <c r="AY65" s="24">
        <v>2.37</v>
      </c>
      <c r="AZ65" s="24">
        <v>0.36</v>
      </c>
      <c r="BA65" s="24">
        <v>1.36</v>
      </c>
      <c r="BB65" s="24">
        <v>0.26</v>
      </c>
      <c r="BC65" s="24">
        <v>2.5</v>
      </c>
      <c r="BD65" s="24">
        <v>59.1</v>
      </c>
      <c r="BE65" s="24">
        <v>10.199999999999999</v>
      </c>
      <c r="BF65" s="24">
        <v>106</v>
      </c>
      <c r="BG65" s="24">
        <v>30.1</v>
      </c>
      <c r="BH65" s="24">
        <v>11.2</v>
      </c>
      <c r="BI65" s="24">
        <v>0.6</v>
      </c>
      <c r="BJ65" s="24">
        <v>1.2</v>
      </c>
      <c r="BK65" s="24">
        <v>0.3</v>
      </c>
      <c r="BL65" s="24">
        <v>0.4</v>
      </c>
      <c r="BM65" s="24" t="s">
        <v>94</v>
      </c>
      <c r="BN65" s="24">
        <v>0.04</v>
      </c>
      <c r="BO65" s="24" t="s">
        <v>89</v>
      </c>
      <c r="BP65" s="24">
        <v>1.5</v>
      </c>
      <c r="BQ65" s="24">
        <v>0.77</v>
      </c>
    </row>
    <row r="66" spans="1:69" x14ac:dyDescent="0.25">
      <c r="A66" s="19" t="s">
        <v>161</v>
      </c>
      <c r="B66" s="19">
        <v>334</v>
      </c>
      <c r="C66" s="19" t="s">
        <v>88</v>
      </c>
      <c r="D66" s="20" t="s">
        <v>85</v>
      </c>
      <c r="E66" s="19" t="s">
        <v>86</v>
      </c>
      <c r="F66" s="19"/>
      <c r="G66" s="24">
        <v>74.27</v>
      </c>
      <c r="H66" s="24">
        <v>13.8</v>
      </c>
      <c r="I66" s="24">
        <v>1.91</v>
      </c>
      <c r="J66" s="24">
        <v>0.66</v>
      </c>
      <c r="K66" s="24">
        <v>0.22</v>
      </c>
      <c r="L66" s="24">
        <v>0.08</v>
      </c>
      <c r="M66" s="24">
        <v>3.86</v>
      </c>
      <c r="N66" s="24">
        <v>0.78</v>
      </c>
      <c r="O66" s="24">
        <v>0.13</v>
      </c>
      <c r="P66" s="24">
        <v>0.02</v>
      </c>
      <c r="Q66" s="24">
        <v>1.7000000000000001E-2</v>
      </c>
      <c r="R66" s="24">
        <v>3282</v>
      </c>
      <c r="S66" s="24">
        <v>22</v>
      </c>
      <c r="T66" s="24">
        <v>10</v>
      </c>
      <c r="U66" s="24">
        <v>3.8</v>
      </c>
      <c r="V66" s="24">
        <v>99.88</v>
      </c>
      <c r="W66" s="24" t="s">
        <v>93</v>
      </c>
      <c r="X66" s="24">
        <v>5</v>
      </c>
      <c r="Y66" s="24">
        <v>7.9</v>
      </c>
      <c r="Z66" s="24">
        <v>16.899999999999999</v>
      </c>
      <c r="AA66" s="24">
        <v>4.4000000000000004</v>
      </c>
      <c r="AB66" s="24">
        <v>16.3</v>
      </c>
      <c r="AC66" s="24">
        <v>123.7</v>
      </c>
      <c r="AD66" s="24">
        <v>2</v>
      </c>
      <c r="AE66" s="24">
        <v>44.2</v>
      </c>
      <c r="AF66" s="24">
        <v>1</v>
      </c>
      <c r="AG66" s="24">
        <v>11.8</v>
      </c>
      <c r="AH66" s="24">
        <v>3.1</v>
      </c>
      <c r="AI66" s="24">
        <v>238</v>
      </c>
      <c r="AJ66" s="24">
        <v>1.6</v>
      </c>
      <c r="AK66" s="24">
        <v>148.80000000000001</v>
      </c>
      <c r="AL66" s="24">
        <v>21.4</v>
      </c>
      <c r="AM66" s="24">
        <v>40.9</v>
      </c>
      <c r="AN66" s="24">
        <v>74.099999999999994</v>
      </c>
      <c r="AO66" s="24">
        <v>8.7100000000000009</v>
      </c>
      <c r="AP66" s="24">
        <v>32.5</v>
      </c>
      <c r="AQ66" s="24">
        <v>5.24</v>
      </c>
      <c r="AR66" s="24">
        <v>1.02</v>
      </c>
      <c r="AS66" s="24">
        <v>4.4000000000000004</v>
      </c>
      <c r="AT66" s="24">
        <v>0.65</v>
      </c>
      <c r="AU66" s="24">
        <v>3.86</v>
      </c>
      <c r="AV66" s="24">
        <v>0.8</v>
      </c>
      <c r="AW66" s="24">
        <v>2.36</v>
      </c>
      <c r="AX66" s="24">
        <v>0.35</v>
      </c>
      <c r="AY66" s="24">
        <v>2.42</v>
      </c>
      <c r="AZ66" s="24">
        <v>0.38</v>
      </c>
      <c r="BA66" s="24">
        <v>0.95</v>
      </c>
      <c r="BB66" s="24">
        <v>0.1</v>
      </c>
      <c r="BC66" s="24">
        <v>2.8</v>
      </c>
      <c r="BD66" s="24">
        <v>57.6</v>
      </c>
      <c r="BE66" s="24">
        <v>5.4</v>
      </c>
      <c r="BF66" s="24">
        <v>5</v>
      </c>
      <c r="BG66" s="24">
        <v>20.5</v>
      </c>
      <c r="BH66" s="24">
        <v>4.5999999999999996</v>
      </c>
      <c r="BI66" s="24" t="s">
        <v>89</v>
      </c>
      <c r="BJ66" s="24">
        <v>0.6</v>
      </c>
      <c r="BK66" s="24">
        <v>0.2</v>
      </c>
      <c r="BL66" s="24">
        <v>0.3</v>
      </c>
      <c r="BM66" s="24" t="s">
        <v>94</v>
      </c>
      <c r="BN66" s="24">
        <v>0.01</v>
      </c>
      <c r="BO66" s="24">
        <v>0.2</v>
      </c>
      <c r="BP66" s="24">
        <v>0.8</v>
      </c>
      <c r="BQ66" s="24">
        <v>0.72</v>
      </c>
    </row>
    <row r="67" spans="1:69" x14ac:dyDescent="0.25">
      <c r="A67" s="19" t="s">
        <v>162</v>
      </c>
      <c r="B67" s="19">
        <v>338</v>
      </c>
      <c r="C67" s="19" t="s">
        <v>136</v>
      </c>
      <c r="D67" s="20" t="s">
        <v>85</v>
      </c>
      <c r="E67" s="19" t="s">
        <v>86</v>
      </c>
      <c r="F67" s="19"/>
      <c r="G67" s="24">
        <v>73.900000000000006</v>
      </c>
      <c r="H67" s="24">
        <v>12.97</v>
      </c>
      <c r="I67" s="24">
        <v>2.77</v>
      </c>
      <c r="J67" s="24">
        <v>0.77</v>
      </c>
      <c r="K67" s="24">
        <v>0.28000000000000003</v>
      </c>
      <c r="L67" s="24">
        <v>0.08</v>
      </c>
      <c r="M67" s="24">
        <v>3.65</v>
      </c>
      <c r="N67" s="24">
        <v>0.75</v>
      </c>
      <c r="O67" s="24">
        <v>0.16</v>
      </c>
      <c r="P67" s="24">
        <v>0.03</v>
      </c>
      <c r="Q67" s="24">
        <v>1.7000000000000001E-2</v>
      </c>
      <c r="R67" s="24">
        <v>3176</v>
      </c>
      <c r="S67" s="24">
        <v>32</v>
      </c>
      <c r="T67" s="24">
        <v>11</v>
      </c>
      <c r="U67" s="24">
        <v>4.0999999999999996</v>
      </c>
      <c r="V67" s="24">
        <v>99.87</v>
      </c>
      <c r="W67" s="24">
        <v>2</v>
      </c>
      <c r="X67" s="24">
        <v>5.8</v>
      </c>
      <c r="Y67" s="24">
        <v>7.1</v>
      </c>
      <c r="Z67" s="24">
        <v>15.4</v>
      </c>
      <c r="AA67" s="24">
        <v>4.0999999999999996</v>
      </c>
      <c r="AB67" s="24">
        <v>15.9</v>
      </c>
      <c r="AC67" s="24">
        <v>116</v>
      </c>
      <c r="AD67" s="24">
        <v>2</v>
      </c>
      <c r="AE67" s="24">
        <v>46.1</v>
      </c>
      <c r="AF67" s="24">
        <v>1</v>
      </c>
      <c r="AG67" s="24">
        <v>10.7</v>
      </c>
      <c r="AH67" s="24">
        <v>3.1</v>
      </c>
      <c r="AI67" s="24">
        <v>248</v>
      </c>
      <c r="AJ67" s="24">
        <v>1.6</v>
      </c>
      <c r="AK67" s="24">
        <v>146.69999999999999</v>
      </c>
      <c r="AL67" s="24">
        <v>19.600000000000001</v>
      </c>
      <c r="AM67" s="24">
        <v>39.700000000000003</v>
      </c>
      <c r="AN67" s="24">
        <v>71.099999999999994</v>
      </c>
      <c r="AO67" s="24">
        <v>8.48</v>
      </c>
      <c r="AP67" s="24">
        <v>30.7</v>
      </c>
      <c r="AQ67" s="24">
        <v>5.66</v>
      </c>
      <c r="AR67" s="24">
        <v>1.1599999999999999</v>
      </c>
      <c r="AS67" s="24">
        <v>4.57</v>
      </c>
      <c r="AT67" s="24">
        <v>0.65</v>
      </c>
      <c r="AU67" s="24">
        <v>3.71</v>
      </c>
      <c r="AV67" s="24">
        <v>0.74</v>
      </c>
      <c r="AW67" s="24">
        <v>2.2799999999999998</v>
      </c>
      <c r="AX67" s="24">
        <v>0.34</v>
      </c>
      <c r="AY67" s="24">
        <v>2.38</v>
      </c>
      <c r="AZ67" s="24">
        <v>0.37</v>
      </c>
      <c r="BA67" s="24">
        <v>1.1399999999999999</v>
      </c>
      <c r="BB67" s="24">
        <v>0.15</v>
      </c>
      <c r="BC67" s="24">
        <v>2.5</v>
      </c>
      <c r="BD67" s="24">
        <v>67.599999999999994</v>
      </c>
      <c r="BE67" s="24">
        <v>9</v>
      </c>
      <c r="BF67" s="24">
        <v>6</v>
      </c>
      <c r="BG67" s="24">
        <v>23.4</v>
      </c>
      <c r="BH67" s="24">
        <v>8.4</v>
      </c>
      <c r="BI67" s="24" t="s">
        <v>89</v>
      </c>
      <c r="BJ67" s="24">
        <v>1.1000000000000001</v>
      </c>
      <c r="BK67" s="24">
        <v>0.2</v>
      </c>
      <c r="BL67" s="24">
        <v>0.4</v>
      </c>
      <c r="BM67" s="24">
        <v>0.6</v>
      </c>
      <c r="BN67" s="24" t="s">
        <v>101</v>
      </c>
      <c r="BO67" s="24">
        <v>0.1</v>
      </c>
      <c r="BP67" s="24">
        <v>0.8</v>
      </c>
      <c r="BQ67" s="24">
        <v>0.77</v>
      </c>
    </row>
    <row r="68" spans="1:69" x14ac:dyDescent="0.25">
      <c r="A68" s="19" t="s">
        <v>163</v>
      </c>
      <c r="B68" s="19">
        <v>342</v>
      </c>
      <c r="C68" s="19" t="s">
        <v>136</v>
      </c>
      <c r="D68" s="20" t="s">
        <v>85</v>
      </c>
      <c r="E68" s="19" t="s">
        <v>86</v>
      </c>
      <c r="F68" s="19"/>
      <c r="G68" s="24">
        <v>72.75</v>
      </c>
      <c r="H68" s="24">
        <v>12.64</v>
      </c>
      <c r="I68" s="24">
        <v>3.54</v>
      </c>
      <c r="J68" s="24">
        <v>0.89</v>
      </c>
      <c r="K68" s="24">
        <v>0.49</v>
      </c>
      <c r="L68" s="24">
        <v>0.08</v>
      </c>
      <c r="M68" s="24">
        <v>3.55</v>
      </c>
      <c r="N68" s="24">
        <v>0.75</v>
      </c>
      <c r="O68" s="24">
        <v>0.16</v>
      </c>
      <c r="P68" s="24">
        <v>0.04</v>
      </c>
      <c r="Q68" s="24">
        <v>1.6E-2</v>
      </c>
      <c r="R68" s="24">
        <v>3141</v>
      </c>
      <c r="S68" s="24">
        <v>34</v>
      </c>
      <c r="T68" s="24">
        <v>11</v>
      </c>
      <c r="U68" s="24">
        <v>4.5999999999999996</v>
      </c>
      <c r="V68" s="24">
        <v>99.87</v>
      </c>
      <c r="W68" s="24">
        <v>3</v>
      </c>
      <c r="X68" s="24">
        <v>9.6</v>
      </c>
      <c r="Y68" s="24">
        <v>7.7</v>
      </c>
      <c r="Z68" s="24">
        <v>17.600000000000001</v>
      </c>
      <c r="AA68" s="24">
        <v>4.4000000000000004</v>
      </c>
      <c r="AB68" s="24">
        <v>17.100000000000001</v>
      </c>
      <c r="AC68" s="24">
        <v>121.8</v>
      </c>
      <c r="AD68" s="24">
        <v>2</v>
      </c>
      <c r="AE68" s="24">
        <v>56.6</v>
      </c>
      <c r="AF68" s="24">
        <v>1.1000000000000001</v>
      </c>
      <c r="AG68" s="24">
        <v>11.9</v>
      </c>
      <c r="AH68" s="24">
        <v>3.4</v>
      </c>
      <c r="AI68" s="24">
        <v>259</v>
      </c>
      <c r="AJ68" s="24">
        <v>1.8</v>
      </c>
      <c r="AK68" s="24">
        <v>161.69999999999999</v>
      </c>
      <c r="AL68" s="24">
        <v>22.5</v>
      </c>
      <c r="AM68" s="24">
        <v>39.9</v>
      </c>
      <c r="AN68" s="24">
        <v>71.900000000000006</v>
      </c>
      <c r="AO68" s="24">
        <v>8.6300000000000008</v>
      </c>
      <c r="AP68" s="24">
        <v>30.4</v>
      </c>
      <c r="AQ68" s="24">
        <v>5.46</v>
      </c>
      <c r="AR68" s="24">
        <v>1.0900000000000001</v>
      </c>
      <c r="AS68" s="24">
        <v>4.55</v>
      </c>
      <c r="AT68" s="24">
        <v>0.68</v>
      </c>
      <c r="AU68" s="24">
        <v>3.91</v>
      </c>
      <c r="AV68" s="24">
        <v>0.85</v>
      </c>
      <c r="AW68" s="24">
        <v>2.38</v>
      </c>
      <c r="AX68" s="24">
        <v>0.35</v>
      </c>
      <c r="AY68" s="24">
        <v>2.46</v>
      </c>
      <c r="AZ68" s="24">
        <v>0.4</v>
      </c>
      <c r="BA68" s="24">
        <v>1.31</v>
      </c>
      <c r="BB68" s="24">
        <v>0.36</v>
      </c>
      <c r="BC68" s="24">
        <v>3.2</v>
      </c>
      <c r="BD68" s="24">
        <v>55.3</v>
      </c>
      <c r="BE68" s="24">
        <v>11.4</v>
      </c>
      <c r="BF68" s="24">
        <v>7</v>
      </c>
      <c r="BG68" s="24">
        <v>31.9</v>
      </c>
      <c r="BH68" s="24">
        <v>11</v>
      </c>
      <c r="BI68" s="24" t="s">
        <v>89</v>
      </c>
      <c r="BJ68" s="24">
        <v>2.2000000000000002</v>
      </c>
      <c r="BK68" s="24">
        <v>0.3</v>
      </c>
      <c r="BL68" s="24">
        <v>0.4</v>
      </c>
      <c r="BM68" s="24" t="s">
        <v>94</v>
      </c>
      <c r="BN68" s="24">
        <v>0.03</v>
      </c>
      <c r="BO68" s="24" t="s">
        <v>89</v>
      </c>
      <c r="BP68" s="24">
        <v>1.4</v>
      </c>
      <c r="BQ68" s="24">
        <v>0.8</v>
      </c>
    </row>
    <row r="69" spans="1:69" x14ac:dyDescent="0.25">
      <c r="A69" s="19" t="s">
        <v>164</v>
      </c>
      <c r="B69" s="19">
        <v>346</v>
      </c>
      <c r="C69" s="19" t="s">
        <v>88</v>
      </c>
      <c r="D69" s="20" t="s">
        <v>85</v>
      </c>
      <c r="E69" s="19" t="s">
        <v>86</v>
      </c>
      <c r="F69" s="19"/>
      <c r="G69" s="24">
        <v>67.3</v>
      </c>
      <c r="H69" s="24">
        <v>9.1</v>
      </c>
      <c r="I69" s="24">
        <v>9.0299999999999994</v>
      </c>
      <c r="J69" s="24">
        <v>1.99</v>
      </c>
      <c r="K69" s="24">
        <v>0.88</v>
      </c>
      <c r="L69" s="24">
        <v>0.06</v>
      </c>
      <c r="M69" s="24">
        <v>2.52</v>
      </c>
      <c r="N69" s="24">
        <v>0.56000000000000005</v>
      </c>
      <c r="O69" s="24">
        <v>0.12</v>
      </c>
      <c r="P69" s="24">
        <v>0.1</v>
      </c>
      <c r="Q69" s="24">
        <v>1.2E-2</v>
      </c>
      <c r="R69" s="24">
        <v>2272</v>
      </c>
      <c r="S69" s="24">
        <v>44</v>
      </c>
      <c r="T69" s="24">
        <v>15</v>
      </c>
      <c r="U69" s="24">
        <v>7.9</v>
      </c>
      <c r="V69" s="24">
        <v>99.86</v>
      </c>
      <c r="W69" s="24" t="s">
        <v>93</v>
      </c>
      <c r="X69" s="24">
        <v>7.9</v>
      </c>
      <c r="Y69" s="24">
        <v>5.0999999999999996</v>
      </c>
      <c r="Z69" s="24">
        <v>12.1</v>
      </c>
      <c r="AA69" s="24">
        <v>3.7</v>
      </c>
      <c r="AB69" s="24">
        <v>12.5</v>
      </c>
      <c r="AC69" s="24">
        <v>85.2</v>
      </c>
      <c r="AD69" s="24">
        <v>1</v>
      </c>
      <c r="AE69" s="24">
        <v>76.400000000000006</v>
      </c>
      <c r="AF69" s="24">
        <v>0.7</v>
      </c>
      <c r="AG69" s="24">
        <v>8.6</v>
      </c>
      <c r="AH69" s="24">
        <v>3.1</v>
      </c>
      <c r="AI69" s="24">
        <v>239</v>
      </c>
      <c r="AJ69" s="24">
        <v>1.2</v>
      </c>
      <c r="AK69" s="24">
        <v>149.4</v>
      </c>
      <c r="AL69" s="24">
        <v>29.8</v>
      </c>
      <c r="AM69" s="24">
        <v>28.4</v>
      </c>
      <c r="AN69" s="24">
        <v>51.6</v>
      </c>
      <c r="AO69" s="24">
        <v>6.61</v>
      </c>
      <c r="AP69" s="24">
        <v>25.2</v>
      </c>
      <c r="AQ69" s="24">
        <v>5.59</v>
      </c>
      <c r="AR69" s="24">
        <v>1.19</v>
      </c>
      <c r="AS69" s="24">
        <v>5.41</v>
      </c>
      <c r="AT69" s="24">
        <v>0.86</v>
      </c>
      <c r="AU69" s="24">
        <v>5.18</v>
      </c>
      <c r="AV69" s="24">
        <v>1.06</v>
      </c>
      <c r="AW69" s="24">
        <v>3.18</v>
      </c>
      <c r="AX69" s="24">
        <v>0.46</v>
      </c>
      <c r="AY69" s="24">
        <v>2.9</v>
      </c>
      <c r="AZ69" s="24">
        <v>0.44</v>
      </c>
      <c r="BA69" s="24">
        <v>2.44</v>
      </c>
      <c r="BB69" s="24">
        <v>0.77</v>
      </c>
      <c r="BC69" s="24">
        <v>2.9</v>
      </c>
      <c r="BD69" s="24">
        <v>67.2</v>
      </c>
      <c r="BE69" s="24">
        <v>18.399999999999999</v>
      </c>
      <c r="BF69" s="24">
        <v>16</v>
      </c>
      <c r="BG69" s="24">
        <v>35.4</v>
      </c>
      <c r="BH69" s="24">
        <v>10.4</v>
      </c>
      <c r="BI69" s="24" t="s">
        <v>89</v>
      </c>
      <c r="BJ69" s="24">
        <v>1</v>
      </c>
      <c r="BK69" s="24">
        <v>0.2</v>
      </c>
      <c r="BL69" s="24">
        <v>0.5</v>
      </c>
      <c r="BM69" s="24">
        <v>0.9</v>
      </c>
      <c r="BN69" s="24">
        <v>0.02</v>
      </c>
      <c r="BO69" s="24" t="s">
        <v>89</v>
      </c>
      <c r="BP69" s="24">
        <v>3.8</v>
      </c>
      <c r="BQ69" s="24">
        <v>1.05</v>
      </c>
    </row>
    <row r="70" spans="1:69" x14ac:dyDescent="0.25">
      <c r="A70" s="19" t="s">
        <v>165</v>
      </c>
      <c r="B70" s="19">
        <v>350</v>
      </c>
      <c r="C70" s="19" t="s">
        <v>88</v>
      </c>
      <c r="D70" s="20" t="s">
        <v>85</v>
      </c>
      <c r="E70" s="19" t="s">
        <v>86</v>
      </c>
      <c r="F70" s="19"/>
      <c r="G70" s="24">
        <v>73.39</v>
      </c>
      <c r="H70" s="24">
        <v>13.67</v>
      </c>
      <c r="I70" s="24">
        <v>1.93</v>
      </c>
      <c r="J70" s="24">
        <v>0.7</v>
      </c>
      <c r="K70" s="24">
        <v>0.72</v>
      </c>
      <c r="L70" s="24">
        <v>0.08</v>
      </c>
      <c r="M70" s="24">
        <v>3.91</v>
      </c>
      <c r="N70" s="24">
        <v>0.77</v>
      </c>
      <c r="O70" s="24">
        <v>0.19</v>
      </c>
      <c r="P70" s="24">
        <v>0.02</v>
      </c>
      <c r="Q70" s="24">
        <v>1.6E-2</v>
      </c>
      <c r="R70" s="24">
        <v>3422</v>
      </c>
      <c r="S70" s="24">
        <v>28</v>
      </c>
      <c r="T70" s="24">
        <v>10</v>
      </c>
      <c r="U70" s="24">
        <v>4.0999999999999996</v>
      </c>
      <c r="V70" s="24">
        <v>99.87</v>
      </c>
      <c r="W70" s="24">
        <v>7</v>
      </c>
      <c r="X70" s="24">
        <v>6.6</v>
      </c>
      <c r="Y70" s="24">
        <v>7.9</v>
      </c>
      <c r="Z70" s="24">
        <v>18.3</v>
      </c>
      <c r="AA70" s="24">
        <v>4.3</v>
      </c>
      <c r="AB70" s="24">
        <v>17.899999999999999</v>
      </c>
      <c r="AC70" s="24">
        <v>131</v>
      </c>
      <c r="AD70" s="24">
        <v>2</v>
      </c>
      <c r="AE70" s="24">
        <v>66.7</v>
      </c>
      <c r="AF70" s="24">
        <v>1.2</v>
      </c>
      <c r="AG70" s="24">
        <v>12.3</v>
      </c>
      <c r="AH70" s="24">
        <v>3.3</v>
      </c>
      <c r="AI70" s="24">
        <v>252</v>
      </c>
      <c r="AJ70" s="24">
        <v>1.4</v>
      </c>
      <c r="AK70" s="24">
        <v>159.9</v>
      </c>
      <c r="AL70" s="24">
        <v>22.6</v>
      </c>
      <c r="AM70" s="24">
        <v>40.700000000000003</v>
      </c>
      <c r="AN70" s="24">
        <v>74.2</v>
      </c>
      <c r="AO70" s="24">
        <v>8.86</v>
      </c>
      <c r="AP70" s="24">
        <v>31.5</v>
      </c>
      <c r="AQ70" s="24">
        <v>5.43</v>
      </c>
      <c r="AR70" s="24">
        <v>1.0900000000000001</v>
      </c>
      <c r="AS70" s="24">
        <v>4.63</v>
      </c>
      <c r="AT70" s="24">
        <v>0.68</v>
      </c>
      <c r="AU70" s="24">
        <v>4.01</v>
      </c>
      <c r="AV70" s="24">
        <v>0.82</v>
      </c>
      <c r="AW70" s="24">
        <v>2.4700000000000002</v>
      </c>
      <c r="AX70" s="24">
        <v>0.37</v>
      </c>
      <c r="AY70" s="24">
        <v>2.46</v>
      </c>
      <c r="AZ70" s="24">
        <v>0.39</v>
      </c>
      <c r="BA70" s="24">
        <v>1.1100000000000001</v>
      </c>
      <c r="BB70" s="24">
        <v>0.31</v>
      </c>
      <c r="BC70" s="24">
        <v>2.7</v>
      </c>
      <c r="BD70" s="24">
        <v>38.700000000000003</v>
      </c>
      <c r="BE70" s="24">
        <v>4.0999999999999996</v>
      </c>
      <c r="BF70" s="24">
        <v>4</v>
      </c>
      <c r="BG70" s="24">
        <v>22.1</v>
      </c>
      <c r="BH70" s="24">
        <v>7.3</v>
      </c>
      <c r="BI70" s="24" t="s">
        <v>89</v>
      </c>
      <c r="BJ70" s="24">
        <v>0.5</v>
      </c>
      <c r="BK70" s="24">
        <v>0.2</v>
      </c>
      <c r="BL70" s="24">
        <v>0.3</v>
      </c>
      <c r="BM70" s="24">
        <v>0.5</v>
      </c>
      <c r="BN70" s="24">
        <v>0.02</v>
      </c>
      <c r="BO70" s="24" t="s">
        <v>89</v>
      </c>
      <c r="BP70" s="24">
        <v>1.1000000000000001</v>
      </c>
      <c r="BQ70" s="24">
        <v>0.79</v>
      </c>
    </row>
    <row r="71" spans="1:69" x14ac:dyDescent="0.25">
      <c r="A71" s="19" t="s">
        <v>166</v>
      </c>
      <c r="B71" s="19">
        <v>352</v>
      </c>
      <c r="C71" s="19" t="s">
        <v>142</v>
      </c>
      <c r="D71" s="20" t="s">
        <v>85</v>
      </c>
      <c r="E71" s="19" t="s">
        <v>86</v>
      </c>
      <c r="F71" s="19"/>
      <c r="G71" s="24">
        <v>75.53</v>
      </c>
      <c r="H71" s="24">
        <v>13.4</v>
      </c>
      <c r="I71" s="24">
        <v>1.5</v>
      </c>
      <c r="J71" s="24">
        <v>0.48</v>
      </c>
      <c r="K71" s="24">
        <v>0.27</v>
      </c>
      <c r="L71" s="24">
        <v>0.08</v>
      </c>
      <c r="M71" s="24">
        <v>3.81</v>
      </c>
      <c r="N71" s="24">
        <v>0.77</v>
      </c>
      <c r="O71" s="24">
        <v>0.18</v>
      </c>
      <c r="P71" s="24" t="s">
        <v>101</v>
      </c>
      <c r="Q71" s="24">
        <v>1.7000000000000001E-2</v>
      </c>
      <c r="R71" s="24">
        <v>3338</v>
      </c>
      <c r="S71" s="24">
        <v>32</v>
      </c>
      <c r="T71" s="24">
        <v>9</v>
      </c>
      <c r="U71" s="24">
        <v>3.5</v>
      </c>
      <c r="V71" s="24">
        <v>99.87</v>
      </c>
      <c r="W71" s="24">
        <v>2</v>
      </c>
      <c r="X71" s="24">
        <v>9.1999999999999993</v>
      </c>
      <c r="Y71" s="24">
        <v>8.1999999999999993</v>
      </c>
      <c r="Z71" s="24">
        <v>17.7</v>
      </c>
      <c r="AA71" s="24">
        <v>4.3</v>
      </c>
      <c r="AB71" s="24">
        <v>18.100000000000001</v>
      </c>
      <c r="AC71" s="24">
        <v>127</v>
      </c>
      <c r="AD71" s="24">
        <v>2</v>
      </c>
      <c r="AE71" s="24">
        <v>50.5</v>
      </c>
      <c r="AF71" s="24">
        <v>1.3</v>
      </c>
      <c r="AG71" s="24">
        <v>11.9</v>
      </c>
      <c r="AH71" s="24">
        <v>3.4</v>
      </c>
      <c r="AI71" s="24">
        <v>253</v>
      </c>
      <c r="AJ71" s="24">
        <v>1.7</v>
      </c>
      <c r="AK71" s="24">
        <v>159.19999999999999</v>
      </c>
      <c r="AL71" s="24">
        <v>21.5</v>
      </c>
      <c r="AM71" s="24">
        <v>41.4</v>
      </c>
      <c r="AN71" s="24">
        <v>76.3</v>
      </c>
      <c r="AO71" s="24">
        <v>9.25</v>
      </c>
      <c r="AP71" s="24">
        <v>33.6</v>
      </c>
      <c r="AQ71" s="24">
        <v>5.65</v>
      </c>
      <c r="AR71" s="24">
        <v>1.0900000000000001</v>
      </c>
      <c r="AS71" s="24">
        <v>4.49</v>
      </c>
      <c r="AT71" s="24">
        <v>0.64</v>
      </c>
      <c r="AU71" s="24">
        <v>3.8</v>
      </c>
      <c r="AV71" s="24">
        <v>0.77</v>
      </c>
      <c r="AW71" s="24">
        <v>2.39</v>
      </c>
      <c r="AX71" s="24">
        <v>0.36</v>
      </c>
      <c r="AY71" s="24">
        <v>2.4900000000000002</v>
      </c>
      <c r="AZ71" s="24">
        <v>0.39</v>
      </c>
      <c r="BA71" s="24">
        <v>0.96</v>
      </c>
      <c r="BB71" s="24">
        <v>0.32</v>
      </c>
      <c r="BC71" s="24">
        <v>2.8</v>
      </c>
      <c r="BD71" s="24">
        <v>51.3</v>
      </c>
      <c r="BE71" s="24">
        <v>6.5</v>
      </c>
      <c r="BF71" s="24">
        <v>4</v>
      </c>
      <c r="BG71" s="24">
        <v>29.4</v>
      </c>
      <c r="BH71" s="24">
        <v>9.5</v>
      </c>
      <c r="BI71" s="24" t="s">
        <v>89</v>
      </c>
      <c r="BJ71" s="24">
        <v>0.9</v>
      </c>
      <c r="BK71" s="24">
        <v>0.2</v>
      </c>
      <c r="BL71" s="24">
        <v>0.4</v>
      </c>
      <c r="BM71" s="24">
        <v>0.8</v>
      </c>
      <c r="BN71" s="24">
        <v>0.03</v>
      </c>
      <c r="BO71" s="24" t="s">
        <v>89</v>
      </c>
      <c r="BP71" s="24">
        <v>1.5</v>
      </c>
      <c r="BQ71" s="24">
        <v>0.85</v>
      </c>
    </row>
    <row r="72" spans="1:69" x14ac:dyDescent="0.25">
      <c r="A72" s="19" t="s">
        <v>167</v>
      </c>
      <c r="B72" s="19">
        <v>354.8</v>
      </c>
      <c r="C72" s="19" t="s">
        <v>168</v>
      </c>
      <c r="D72" s="20" t="s">
        <v>85</v>
      </c>
      <c r="E72" s="19" t="s">
        <v>86</v>
      </c>
      <c r="F72" s="19"/>
      <c r="G72" s="24">
        <v>58.87</v>
      </c>
      <c r="H72" s="24">
        <v>5.68</v>
      </c>
      <c r="I72" s="24">
        <v>11.97</v>
      </c>
      <c r="J72" s="24">
        <v>3.38</v>
      </c>
      <c r="K72" s="24">
        <v>5.5</v>
      </c>
      <c r="L72" s="24">
        <v>0.03</v>
      </c>
      <c r="M72" s="24">
        <v>1.51</v>
      </c>
      <c r="N72" s="24">
        <v>0.36</v>
      </c>
      <c r="O72" s="24">
        <v>7.0000000000000007E-2</v>
      </c>
      <c r="P72" s="24">
        <v>0.15</v>
      </c>
      <c r="Q72" s="24">
        <v>8.0000000000000002E-3</v>
      </c>
      <c r="R72" s="24">
        <v>1341</v>
      </c>
      <c r="S72" s="24">
        <v>87</v>
      </c>
      <c r="T72" s="24">
        <v>13</v>
      </c>
      <c r="U72" s="24">
        <v>12.1</v>
      </c>
      <c r="V72" s="24">
        <v>99.82</v>
      </c>
      <c r="W72" s="24">
        <v>2</v>
      </c>
      <c r="X72" s="24">
        <v>25.2</v>
      </c>
      <c r="Y72" s="24">
        <v>3.1</v>
      </c>
      <c r="Z72" s="24">
        <v>6.8</v>
      </c>
      <c r="AA72" s="24">
        <v>2.9</v>
      </c>
      <c r="AB72" s="24">
        <v>8.1</v>
      </c>
      <c r="AC72" s="24">
        <v>50.6</v>
      </c>
      <c r="AD72" s="24" t="s">
        <v>93</v>
      </c>
      <c r="AE72" s="24">
        <v>302.3</v>
      </c>
      <c r="AF72" s="24">
        <v>0.6</v>
      </c>
      <c r="AG72" s="24">
        <v>5.8</v>
      </c>
      <c r="AH72" s="24">
        <v>2</v>
      </c>
      <c r="AI72" s="24">
        <v>157</v>
      </c>
      <c r="AJ72" s="24">
        <v>1</v>
      </c>
      <c r="AK72" s="24">
        <v>121.3</v>
      </c>
      <c r="AL72" s="24">
        <v>17.8</v>
      </c>
      <c r="AM72" s="24">
        <v>18.5</v>
      </c>
      <c r="AN72" s="24">
        <v>34.4</v>
      </c>
      <c r="AO72" s="24">
        <v>4.05</v>
      </c>
      <c r="AP72" s="24">
        <v>16.5</v>
      </c>
      <c r="AQ72" s="24">
        <v>3.87</v>
      </c>
      <c r="AR72" s="24">
        <v>0.85</v>
      </c>
      <c r="AS72" s="24">
        <v>3.63</v>
      </c>
      <c r="AT72" s="24">
        <v>0.56999999999999995</v>
      </c>
      <c r="AU72" s="24">
        <v>3.44</v>
      </c>
      <c r="AV72" s="24">
        <v>0.68</v>
      </c>
      <c r="AW72" s="24">
        <v>1.93</v>
      </c>
      <c r="AX72" s="24">
        <v>0.26</v>
      </c>
      <c r="AY72" s="24">
        <v>1.77</v>
      </c>
      <c r="AZ72" s="24">
        <v>0.27</v>
      </c>
      <c r="BA72" s="24">
        <v>3.68</v>
      </c>
      <c r="BB72" s="24">
        <v>1.86</v>
      </c>
      <c r="BC72" s="24">
        <v>1.8</v>
      </c>
      <c r="BD72" s="24">
        <v>142.19999999999999</v>
      </c>
      <c r="BE72" s="24">
        <v>30.5</v>
      </c>
      <c r="BF72" s="24">
        <v>20</v>
      </c>
      <c r="BG72" s="24">
        <v>83.4</v>
      </c>
      <c r="BH72" s="24">
        <v>21.3</v>
      </c>
      <c r="BI72" s="24" t="s">
        <v>89</v>
      </c>
      <c r="BJ72" s="24">
        <v>6.2</v>
      </c>
      <c r="BK72" s="24">
        <v>0.4</v>
      </c>
      <c r="BL72" s="24">
        <v>1.1000000000000001</v>
      </c>
      <c r="BM72" s="24">
        <v>1.8</v>
      </c>
      <c r="BN72" s="24">
        <v>0.04</v>
      </c>
      <c r="BO72" s="24" t="s">
        <v>89</v>
      </c>
      <c r="BP72" s="24">
        <v>9.8000000000000007</v>
      </c>
      <c r="BQ72" s="24">
        <v>0.59</v>
      </c>
    </row>
    <row r="73" spans="1:69" x14ac:dyDescent="0.25">
      <c r="A73" s="19" t="s">
        <v>169</v>
      </c>
      <c r="B73" s="19">
        <v>356.2</v>
      </c>
      <c r="C73" s="19" t="s">
        <v>142</v>
      </c>
      <c r="D73" s="20" t="s">
        <v>85</v>
      </c>
      <c r="E73" s="19" t="s">
        <v>86</v>
      </c>
      <c r="F73" s="19"/>
      <c r="G73" s="24">
        <v>72.010000000000005</v>
      </c>
      <c r="H73" s="24">
        <v>12.77</v>
      </c>
      <c r="I73" s="24">
        <v>2.76</v>
      </c>
      <c r="J73" s="24">
        <v>1.03</v>
      </c>
      <c r="K73" s="24">
        <v>1.47</v>
      </c>
      <c r="L73" s="24">
        <v>0.08</v>
      </c>
      <c r="M73" s="24">
        <v>3.62</v>
      </c>
      <c r="N73" s="24">
        <v>0.74</v>
      </c>
      <c r="O73" s="24">
        <v>0.15</v>
      </c>
      <c r="P73" s="24">
        <v>0.03</v>
      </c>
      <c r="Q73" s="24">
        <v>1.4999999999999999E-2</v>
      </c>
      <c r="R73" s="24">
        <v>3092</v>
      </c>
      <c r="S73" s="24">
        <v>33</v>
      </c>
      <c r="T73" s="24">
        <v>10</v>
      </c>
      <c r="U73" s="24">
        <v>4.8</v>
      </c>
      <c r="V73" s="24">
        <v>99.87</v>
      </c>
      <c r="W73" s="24">
        <v>2</v>
      </c>
      <c r="X73" s="24">
        <v>14.4</v>
      </c>
      <c r="Y73" s="24">
        <v>7.2</v>
      </c>
      <c r="Z73" s="24">
        <v>15.6</v>
      </c>
      <c r="AA73" s="24">
        <v>4.5999999999999996</v>
      </c>
      <c r="AB73" s="24">
        <v>16.3</v>
      </c>
      <c r="AC73" s="24">
        <v>118.2</v>
      </c>
      <c r="AD73" s="24">
        <v>1</v>
      </c>
      <c r="AE73" s="24">
        <v>104.4</v>
      </c>
      <c r="AF73" s="24">
        <v>1.1000000000000001</v>
      </c>
      <c r="AG73" s="24">
        <v>11.6</v>
      </c>
      <c r="AH73" s="24">
        <v>3</v>
      </c>
      <c r="AI73" s="24">
        <v>202</v>
      </c>
      <c r="AJ73" s="24">
        <v>1.9</v>
      </c>
      <c r="AK73" s="24">
        <v>175.9</v>
      </c>
      <c r="AL73" s="24">
        <v>21</v>
      </c>
      <c r="AM73" s="24">
        <v>37.299999999999997</v>
      </c>
      <c r="AN73" s="24">
        <v>68.5</v>
      </c>
      <c r="AO73" s="24">
        <v>7.87</v>
      </c>
      <c r="AP73" s="24">
        <v>28.4</v>
      </c>
      <c r="AQ73" s="24">
        <v>4.87</v>
      </c>
      <c r="AR73" s="24">
        <v>1.04</v>
      </c>
      <c r="AS73" s="24">
        <v>4.0599999999999996</v>
      </c>
      <c r="AT73" s="24">
        <v>0.62</v>
      </c>
      <c r="AU73" s="24">
        <v>3.67</v>
      </c>
      <c r="AV73" s="24">
        <v>0.77</v>
      </c>
      <c r="AW73" s="24">
        <v>2.2799999999999998</v>
      </c>
      <c r="AX73" s="24">
        <v>0.35</v>
      </c>
      <c r="AY73" s="24">
        <v>2.34</v>
      </c>
      <c r="AZ73" s="24">
        <v>0.38</v>
      </c>
      <c r="BA73" s="24">
        <v>1.35</v>
      </c>
      <c r="BB73" s="24">
        <v>0.28000000000000003</v>
      </c>
      <c r="BC73" s="24">
        <v>1.8</v>
      </c>
      <c r="BD73" s="24">
        <v>39.299999999999997</v>
      </c>
      <c r="BE73" s="24">
        <v>5.5</v>
      </c>
      <c r="BF73" s="24">
        <v>8</v>
      </c>
      <c r="BG73" s="24">
        <v>29.2</v>
      </c>
      <c r="BH73" s="24">
        <v>19.100000000000001</v>
      </c>
      <c r="BI73" s="24" t="s">
        <v>89</v>
      </c>
      <c r="BJ73" s="24">
        <v>0.8</v>
      </c>
      <c r="BK73" s="24">
        <v>0.1</v>
      </c>
      <c r="BL73" s="24">
        <v>0.3</v>
      </c>
      <c r="BM73" s="24">
        <v>0.9</v>
      </c>
      <c r="BN73" s="24">
        <v>0.01</v>
      </c>
      <c r="BO73" s="24" t="s">
        <v>89</v>
      </c>
      <c r="BP73" s="24">
        <v>1</v>
      </c>
      <c r="BQ73" s="24">
        <v>0.68</v>
      </c>
    </row>
    <row r="74" spans="1:69" x14ac:dyDescent="0.25">
      <c r="A74" s="19" t="s">
        <v>170</v>
      </c>
      <c r="B74" s="19">
        <v>358</v>
      </c>
      <c r="C74" s="19" t="s">
        <v>168</v>
      </c>
      <c r="D74" s="20" t="s">
        <v>85</v>
      </c>
      <c r="E74" s="19" t="s">
        <v>86</v>
      </c>
      <c r="F74" s="19"/>
      <c r="G74" s="24">
        <v>76.94</v>
      </c>
      <c r="H74" s="24">
        <v>11.68</v>
      </c>
      <c r="I74" s="24">
        <v>2.21</v>
      </c>
      <c r="J74" s="24">
        <v>0.51</v>
      </c>
      <c r="K74" s="24">
        <v>0.34</v>
      </c>
      <c r="L74" s="24">
        <v>7.0000000000000007E-2</v>
      </c>
      <c r="M74" s="24">
        <v>3.36</v>
      </c>
      <c r="N74" s="24">
        <v>0.7</v>
      </c>
      <c r="O74" s="24">
        <v>0.16</v>
      </c>
      <c r="P74" s="24" t="s">
        <v>101</v>
      </c>
      <c r="Q74" s="24">
        <v>1.4E-2</v>
      </c>
      <c r="R74" s="24">
        <v>2913</v>
      </c>
      <c r="S74" s="24">
        <v>25</v>
      </c>
      <c r="T74" s="24">
        <v>8</v>
      </c>
      <c r="U74" s="24">
        <v>3.6</v>
      </c>
      <c r="V74" s="24">
        <v>99.89</v>
      </c>
      <c r="W74" s="24">
        <v>2</v>
      </c>
      <c r="X74" s="24">
        <v>7.8</v>
      </c>
      <c r="Y74" s="24">
        <v>7</v>
      </c>
      <c r="Z74" s="24">
        <v>14.1</v>
      </c>
      <c r="AA74" s="24">
        <v>4.4000000000000004</v>
      </c>
      <c r="AB74" s="24">
        <v>15.5</v>
      </c>
      <c r="AC74" s="24">
        <v>107.8</v>
      </c>
      <c r="AD74" s="24">
        <v>1</v>
      </c>
      <c r="AE74" s="24">
        <v>47.5</v>
      </c>
      <c r="AF74" s="24">
        <v>1.1000000000000001</v>
      </c>
      <c r="AG74" s="24">
        <v>10.7</v>
      </c>
      <c r="AH74" s="24">
        <v>3.1</v>
      </c>
      <c r="AI74" s="24">
        <v>205</v>
      </c>
      <c r="AJ74" s="24">
        <v>1.5</v>
      </c>
      <c r="AK74" s="24">
        <v>164</v>
      </c>
      <c r="AL74" s="24">
        <v>18.7</v>
      </c>
      <c r="AM74" s="24">
        <v>36.200000000000003</v>
      </c>
      <c r="AN74" s="24">
        <v>64.7</v>
      </c>
      <c r="AO74" s="24">
        <v>7.43</v>
      </c>
      <c r="AP74" s="24">
        <v>27.2</v>
      </c>
      <c r="AQ74" s="24">
        <v>4.4000000000000004</v>
      </c>
      <c r="AR74" s="24">
        <v>0.88</v>
      </c>
      <c r="AS74" s="24">
        <v>3.61</v>
      </c>
      <c r="AT74" s="24">
        <v>0.54</v>
      </c>
      <c r="AU74" s="24">
        <v>3.52</v>
      </c>
      <c r="AV74" s="24">
        <v>0.68</v>
      </c>
      <c r="AW74" s="24">
        <v>2.19</v>
      </c>
      <c r="AX74" s="24">
        <v>0.32</v>
      </c>
      <c r="AY74" s="24">
        <v>2.1800000000000002</v>
      </c>
      <c r="AZ74" s="24">
        <v>0.33</v>
      </c>
      <c r="BA74" s="24">
        <v>0.82</v>
      </c>
      <c r="BB74" s="24">
        <v>0.75</v>
      </c>
      <c r="BC74" s="24">
        <v>2.5</v>
      </c>
      <c r="BD74" s="24">
        <v>24.6</v>
      </c>
      <c r="BE74" s="24">
        <v>17.5</v>
      </c>
      <c r="BF74" s="24">
        <v>4</v>
      </c>
      <c r="BG74" s="24">
        <v>22.6</v>
      </c>
      <c r="BH74" s="24">
        <v>16.600000000000001</v>
      </c>
      <c r="BI74" s="24" t="s">
        <v>89</v>
      </c>
      <c r="BJ74" s="24">
        <v>1.2</v>
      </c>
      <c r="BK74" s="24">
        <v>0.3</v>
      </c>
      <c r="BL74" s="24">
        <v>0.2</v>
      </c>
      <c r="BM74" s="24">
        <v>3.8</v>
      </c>
      <c r="BN74" s="24">
        <v>0.02</v>
      </c>
      <c r="BO74" s="24" t="s">
        <v>89</v>
      </c>
      <c r="BP74" s="24">
        <v>3.3</v>
      </c>
      <c r="BQ74" s="24">
        <v>0.61</v>
      </c>
    </row>
    <row r="75" spans="1:69" x14ac:dyDescent="0.25">
      <c r="A75" s="19" t="s">
        <v>171</v>
      </c>
      <c r="B75" s="19">
        <v>360.1</v>
      </c>
      <c r="C75" s="19" t="s">
        <v>168</v>
      </c>
      <c r="D75" s="20" t="s">
        <v>85</v>
      </c>
      <c r="E75" s="19" t="s">
        <v>86</v>
      </c>
      <c r="F75" s="19"/>
      <c r="G75" s="24">
        <v>71.48</v>
      </c>
      <c r="H75" s="24">
        <v>12.25</v>
      </c>
      <c r="I75" s="24">
        <v>2.98</v>
      </c>
      <c r="J75" s="24">
        <v>1.1100000000000001</v>
      </c>
      <c r="K75" s="24">
        <v>1.67</v>
      </c>
      <c r="L75" s="24">
        <v>7.0000000000000007E-2</v>
      </c>
      <c r="M75" s="24">
        <v>3.48</v>
      </c>
      <c r="N75" s="24">
        <v>0.81</v>
      </c>
      <c r="O75" s="24">
        <v>0.19</v>
      </c>
      <c r="P75" s="24">
        <v>0.03</v>
      </c>
      <c r="Q75" s="24">
        <v>1.4999999999999999E-2</v>
      </c>
      <c r="R75" s="24">
        <v>3003</v>
      </c>
      <c r="S75" s="24">
        <v>23</v>
      </c>
      <c r="T75" s="24">
        <v>12</v>
      </c>
      <c r="U75" s="24">
        <v>5.5</v>
      </c>
      <c r="V75" s="24">
        <v>99.87</v>
      </c>
      <c r="W75" s="24">
        <v>2</v>
      </c>
      <c r="X75" s="24">
        <v>5.6</v>
      </c>
      <c r="Y75" s="24">
        <v>7</v>
      </c>
      <c r="Z75" s="24">
        <v>15</v>
      </c>
      <c r="AA75" s="24">
        <v>4.7</v>
      </c>
      <c r="AB75" s="24">
        <v>17.600000000000001</v>
      </c>
      <c r="AC75" s="24">
        <v>114.7</v>
      </c>
      <c r="AD75" s="24">
        <v>2</v>
      </c>
      <c r="AE75" s="24">
        <v>116.7</v>
      </c>
      <c r="AF75" s="24">
        <v>1</v>
      </c>
      <c r="AG75" s="24">
        <v>11.5</v>
      </c>
      <c r="AH75" s="24">
        <v>3.4</v>
      </c>
      <c r="AI75" s="24">
        <v>195</v>
      </c>
      <c r="AJ75" s="24">
        <v>1.5</v>
      </c>
      <c r="AK75" s="24">
        <v>188.6</v>
      </c>
      <c r="AL75" s="24">
        <v>22.8</v>
      </c>
      <c r="AM75" s="24">
        <v>38.700000000000003</v>
      </c>
      <c r="AN75" s="24">
        <v>70.400000000000006</v>
      </c>
      <c r="AO75" s="24">
        <v>8.59</v>
      </c>
      <c r="AP75" s="24">
        <v>32.200000000000003</v>
      </c>
      <c r="AQ75" s="24">
        <v>6.1</v>
      </c>
      <c r="AR75" s="24">
        <v>1.1599999999999999</v>
      </c>
      <c r="AS75" s="24">
        <v>4.8</v>
      </c>
      <c r="AT75" s="24">
        <v>0.7</v>
      </c>
      <c r="AU75" s="24">
        <v>4.13</v>
      </c>
      <c r="AV75" s="24">
        <v>0.85</v>
      </c>
      <c r="AW75" s="24">
        <v>2.48</v>
      </c>
      <c r="AX75" s="24">
        <v>0.37</v>
      </c>
      <c r="AY75" s="24">
        <v>2.56</v>
      </c>
      <c r="AZ75" s="24">
        <v>0.4</v>
      </c>
      <c r="BA75" s="24">
        <v>1.4</v>
      </c>
      <c r="BB75" s="24">
        <v>0.57999999999999996</v>
      </c>
      <c r="BC75" s="24">
        <v>2.6</v>
      </c>
      <c r="BD75" s="24">
        <v>32.799999999999997</v>
      </c>
      <c r="BE75" s="24">
        <v>5.5</v>
      </c>
      <c r="BF75" s="24">
        <v>6</v>
      </c>
      <c r="BG75" s="24">
        <v>23.4</v>
      </c>
      <c r="BH75" s="24">
        <v>8.5</v>
      </c>
      <c r="BI75" s="24" t="s">
        <v>89</v>
      </c>
      <c r="BJ75" s="24">
        <v>1.3</v>
      </c>
      <c r="BK75" s="24">
        <v>0.1</v>
      </c>
      <c r="BL75" s="24">
        <v>0.2</v>
      </c>
      <c r="BM75" s="24" t="s">
        <v>94</v>
      </c>
      <c r="BN75" s="24">
        <v>0.01</v>
      </c>
      <c r="BO75" s="24" t="s">
        <v>89</v>
      </c>
      <c r="BP75" s="24">
        <v>1.9</v>
      </c>
      <c r="BQ75" s="24">
        <v>0.57999999999999996</v>
      </c>
    </row>
    <row r="76" spans="1:69" x14ac:dyDescent="0.25">
      <c r="A76" s="19" t="s">
        <v>172</v>
      </c>
      <c r="B76" s="19">
        <v>362</v>
      </c>
      <c r="C76" s="19" t="s">
        <v>88</v>
      </c>
      <c r="D76" s="20" t="s">
        <v>85</v>
      </c>
      <c r="E76" s="19" t="s">
        <v>86</v>
      </c>
      <c r="F76" s="19"/>
      <c r="G76" s="24">
        <v>76.819999999999993</v>
      </c>
      <c r="H76" s="24">
        <v>12.27</v>
      </c>
      <c r="I76" s="24">
        <v>1.94</v>
      </c>
      <c r="J76" s="24">
        <v>0.51</v>
      </c>
      <c r="K76" s="24">
        <v>0.2</v>
      </c>
      <c r="L76" s="24">
        <v>7.0000000000000007E-2</v>
      </c>
      <c r="M76" s="24">
        <v>3.51</v>
      </c>
      <c r="N76" s="24">
        <v>0.72</v>
      </c>
      <c r="O76" s="24">
        <v>0.15</v>
      </c>
      <c r="P76" s="24">
        <v>0.01</v>
      </c>
      <c r="Q76" s="24">
        <v>1.6E-2</v>
      </c>
      <c r="R76" s="24">
        <v>3011</v>
      </c>
      <c r="S76" s="24" t="s">
        <v>107</v>
      </c>
      <c r="T76" s="24">
        <v>9</v>
      </c>
      <c r="U76" s="24">
        <v>3.3</v>
      </c>
      <c r="V76" s="24">
        <v>99.89</v>
      </c>
      <c r="W76" s="24">
        <v>3</v>
      </c>
      <c r="X76" s="24">
        <v>4.7</v>
      </c>
      <c r="Y76" s="24">
        <v>7.2</v>
      </c>
      <c r="Z76" s="24">
        <v>15.5</v>
      </c>
      <c r="AA76" s="24">
        <v>4.4000000000000004</v>
      </c>
      <c r="AB76" s="24">
        <v>16.399999999999999</v>
      </c>
      <c r="AC76" s="24">
        <v>118.3</v>
      </c>
      <c r="AD76" s="24">
        <v>2</v>
      </c>
      <c r="AE76" s="24">
        <v>42.4</v>
      </c>
      <c r="AF76" s="24">
        <v>1</v>
      </c>
      <c r="AG76" s="24">
        <v>11.3</v>
      </c>
      <c r="AH76" s="24">
        <v>3.1</v>
      </c>
      <c r="AI76" s="24">
        <v>245</v>
      </c>
      <c r="AJ76" s="24">
        <v>1.7</v>
      </c>
      <c r="AK76" s="24">
        <v>168.6</v>
      </c>
      <c r="AL76" s="24">
        <v>20.9</v>
      </c>
      <c r="AM76" s="24">
        <v>38.799999999999997</v>
      </c>
      <c r="AN76" s="24">
        <v>70.8</v>
      </c>
      <c r="AO76" s="24">
        <v>8.39</v>
      </c>
      <c r="AP76" s="24">
        <v>31</v>
      </c>
      <c r="AQ76" s="24">
        <v>5.28</v>
      </c>
      <c r="AR76" s="24">
        <v>1.01</v>
      </c>
      <c r="AS76" s="24">
        <v>4.22</v>
      </c>
      <c r="AT76" s="24">
        <v>0.63</v>
      </c>
      <c r="AU76" s="24">
        <v>3.93</v>
      </c>
      <c r="AV76" s="24">
        <v>0.78</v>
      </c>
      <c r="AW76" s="24">
        <v>2.36</v>
      </c>
      <c r="AX76" s="24">
        <v>0.37</v>
      </c>
      <c r="AY76" s="24">
        <v>2.33</v>
      </c>
      <c r="AZ76" s="24">
        <v>0.36</v>
      </c>
      <c r="BA76" s="24">
        <v>0.81</v>
      </c>
      <c r="BB76" s="24">
        <v>0.31</v>
      </c>
      <c r="BC76" s="24">
        <v>2.7</v>
      </c>
      <c r="BD76" s="24">
        <v>22.6</v>
      </c>
      <c r="BE76" s="24">
        <v>7</v>
      </c>
      <c r="BF76" s="24">
        <v>4</v>
      </c>
      <c r="BG76" s="24">
        <v>11.4</v>
      </c>
      <c r="BH76" s="24">
        <v>8.1999999999999993</v>
      </c>
      <c r="BI76" s="24" t="s">
        <v>89</v>
      </c>
      <c r="BJ76" s="24">
        <v>0.6</v>
      </c>
      <c r="BK76" s="24">
        <v>0.2</v>
      </c>
      <c r="BL76" s="24">
        <v>0.2</v>
      </c>
      <c r="BM76" s="24" t="s">
        <v>94</v>
      </c>
      <c r="BN76" s="24">
        <v>0.01</v>
      </c>
      <c r="BO76" s="24" t="s">
        <v>89</v>
      </c>
      <c r="BP76" s="24">
        <v>1.1000000000000001</v>
      </c>
      <c r="BQ76" s="24">
        <v>0.56999999999999995</v>
      </c>
    </row>
    <row r="77" spans="1:69" x14ac:dyDescent="0.25">
      <c r="A77" s="19" t="s">
        <v>173</v>
      </c>
      <c r="B77" s="19">
        <v>364</v>
      </c>
      <c r="C77" s="19" t="s">
        <v>142</v>
      </c>
      <c r="D77" s="20" t="s">
        <v>85</v>
      </c>
      <c r="E77" s="19" t="s">
        <v>86</v>
      </c>
      <c r="F77" s="19"/>
      <c r="G77" s="24">
        <v>65.819999999999993</v>
      </c>
      <c r="H77" s="24">
        <v>10.54</v>
      </c>
      <c r="I77" s="24">
        <v>9.75</v>
      </c>
      <c r="J77" s="24">
        <v>1.54</v>
      </c>
      <c r="K77" s="24">
        <v>0.18</v>
      </c>
      <c r="L77" s="24">
        <v>0.05</v>
      </c>
      <c r="M77" s="24">
        <v>2.5</v>
      </c>
      <c r="N77" s="24">
        <v>0.54</v>
      </c>
      <c r="O77" s="24">
        <v>0.08</v>
      </c>
      <c r="P77" s="24">
        <v>0.11</v>
      </c>
      <c r="Q77" s="24">
        <v>1.4E-2</v>
      </c>
      <c r="R77" s="24">
        <v>2341</v>
      </c>
      <c r="S77" s="24">
        <v>127</v>
      </c>
      <c r="T77" s="24">
        <v>11</v>
      </c>
      <c r="U77" s="24">
        <v>8.4</v>
      </c>
      <c r="V77" s="24">
        <v>99.85</v>
      </c>
      <c r="W77" s="24">
        <v>3</v>
      </c>
      <c r="X77" s="24">
        <v>11.6</v>
      </c>
      <c r="Y77" s="24">
        <v>5.3</v>
      </c>
      <c r="Z77" s="24">
        <v>14.1</v>
      </c>
      <c r="AA77" s="24">
        <v>3.6</v>
      </c>
      <c r="AB77" s="24">
        <v>12.5</v>
      </c>
      <c r="AC77" s="24">
        <v>85.3</v>
      </c>
      <c r="AD77" s="24">
        <v>1</v>
      </c>
      <c r="AE77" s="24">
        <v>48.8</v>
      </c>
      <c r="AF77" s="24">
        <v>0.8</v>
      </c>
      <c r="AG77" s="24">
        <v>8.5</v>
      </c>
      <c r="AH77" s="24">
        <v>3.2</v>
      </c>
      <c r="AI77" s="24">
        <v>277</v>
      </c>
      <c r="AJ77" s="24">
        <v>2.4</v>
      </c>
      <c r="AK77" s="24">
        <v>155.80000000000001</v>
      </c>
      <c r="AL77" s="24">
        <v>26.6</v>
      </c>
      <c r="AM77" s="24">
        <v>31.6</v>
      </c>
      <c r="AN77" s="24">
        <v>56.1</v>
      </c>
      <c r="AO77" s="24">
        <v>7.02</v>
      </c>
      <c r="AP77" s="24">
        <v>26.3</v>
      </c>
      <c r="AQ77" s="24">
        <v>5.36</v>
      </c>
      <c r="AR77" s="24">
        <v>1.1000000000000001</v>
      </c>
      <c r="AS77" s="24">
        <v>4.62</v>
      </c>
      <c r="AT77" s="24">
        <v>0.69</v>
      </c>
      <c r="AU77" s="24">
        <v>4.4800000000000004</v>
      </c>
      <c r="AV77" s="24">
        <v>0.95</v>
      </c>
      <c r="AW77" s="24">
        <v>2.95</v>
      </c>
      <c r="AX77" s="24">
        <v>0.42</v>
      </c>
      <c r="AY77" s="24">
        <v>2.81</v>
      </c>
      <c r="AZ77" s="24">
        <v>0.44</v>
      </c>
      <c r="BA77" s="24">
        <v>2.27</v>
      </c>
      <c r="BB77" s="24">
        <v>0.4</v>
      </c>
      <c r="BC77" s="24">
        <v>3.3</v>
      </c>
      <c r="BD77" s="24">
        <v>90.9</v>
      </c>
      <c r="BE77" s="24">
        <v>10.199999999999999</v>
      </c>
      <c r="BF77" s="24">
        <v>41</v>
      </c>
      <c r="BG77" s="24">
        <v>120.1</v>
      </c>
      <c r="BH77" s="24">
        <v>10.7</v>
      </c>
      <c r="BI77" s="24" t="s">
        <v>89</v>
      </c>
      <c r="BJ77" s="24">
        <v>0.8</v>
      </c>
      <c r="BK77" s="24">
        <v>0.2</v>
      </c>
      <c r="BL77" s="24">
        <v>0.4</v>
      </c>
      <c r="BM77" s="24" t="s">
        <v>94</v>
      </c>
      <c r="BN77" s="24">
        <v>0.03</v>
      </c>
      <c r="BO77" s="24" t="s">
        <v>89</v>
      </c>
      <c r="BP77" s="24">
        <v>1.9</v>
      </c>
      <c r="BQ77" s="24">
        <v>0.72</v>
      </c>
    </row>
    <row r="78" spans="1:69" x14ac:dyDescent="0.25">
      <c r="A78" s="19" t="s">
        <v>174</v>
      </c>
      <c r="B78" s="19">
        <v>366</v>
      </c>
      <c r="C78" s="19" t="s">
        <v>142</v>
      </c>
      <c r="D78" s="20" t="s">
        <v>85</v>
      </c>
      <c r="E78" s="19" t="s">
        <v>86</v>
      </c>
      <c r="F78" s="19"/>
      <c r="G78" s="24">
        <v>65.739999999999995</v>
      </c>
      <c r="H78" s="24">
        <v>11.39</v>
      </c>
      <c r="I78" s="24">
        <v>6.7</v>
      </c>
      <c r="J78" s="24">
        <v>1.95</v>
      </c>
      <c r="K78" s="24">
        <v>1.79</v>
      </c>
      <c r="L78" s="24">
        <v>0.06</v>
      </c>
      <c r="M78" s="24">
        <v>3.24</v>
      </c>
      <c r="N78" s="24">
        <v>0.66</v>
      </c>
      <c r="O78" s="24">
        <v>0.1</v>
      </c>
      <c r="P78" s="24">
        <v>0.09</v>
      </c>
      <c r="Q78" s="24">
        <v>1.4E-2</v>
      </c>
      <c r="R78" s="24">
        <v>2795</v>
      </c>
      <c r="S78" s="24">
        <v>29</v>
      </c>
      <c r="T78" s="24">
        <v>15</v>
      </c>
      <c r="U78" s="24">
        <v>7.8</v>
      </c>
      <c r="V78" s="24">
        <v>99.85</v>
      </c>
      <c r="W78" s="24" t="s">
        <v>93</v>
      </c>
      <c r="X78" s="24">
        <v>9.5</v>
      </c>
      <c r="Y78" s="24">
        <v>6.7</v>
      </c>
      <c r="Z78" s="24">
        <v>14.6</v>
      </c>
      <c r="AA78" s="24">
        <v>4.2</v>
      </c>
      <c r="AB78" s="24">
        <v>14.9</v>
      </c>
      <c r="AC78" s="24">
        <v>112.5</v>
      </c>
      <c r="AD78" s="24">
        <v>2</v>
      </c>
      <c r="AE78" s="24">
        <v>120.6</v>
      </c>
      <c r="AF78" s="24">
        <v>1</v>
      </c>
      <c r="AG78" s="24">
        <v>10.7</v>
      </c>
      <c r="AH78" s="24">
        <v>2.8</v>
      </c>
      <c r="AI78" s="24">
        <v>227</v>
      </c>
      <c r="AJ78" s="24">
        <v>2.2999999999999998</v>
      </c>
      <c r="AK78" s="24">
        <v>162.69999999999999</v>
      </c>
      <c r="AL78" s="24">
        <v>25.7</v>
      </c>
      <c r="AM78" s="24">
        <v>37</v>
      </c>
      <c r="AN78" s="24">
        <v>67.400000000000006</v>
      </c>
      <c r="AO78" s="24">
        <v>7.95</v>
      </c>
      <c r="AP78" s="24">
        <v>29.2</v>
      </c>
      <c r="AQ78" s="24">
        <v>5.04</v>
      </c>
      <c r="AR78" s="24">
        <v>1.1100000000000001</v>
      </c>
      <c r="AS78" s="24">
        <v>4.83</v>
      </c>
      <c r="AT78" s="24">
        <v>0.75</v>
      </c>
      <c r="AU78" s="24">
        <v>4.46</v>
      </c>
      <c r="AV78" s="24">
        <v>0.94</v>
      </c>
      <c r="AW78" s="24">
        <v>2.83</v>
      </c>
      <c r="AX78" s="24">
        <v>0.41</v>
      </c>
      <c r="AY78" s="24">
        <v>2.69</v>
      </c>
      <c r="AZ78" s="24">
        <v>0.42</v>
      </c>
      <c r="BA78" s="24">
        <v>2.2599999999999998</v>
      </c>
      <c r="BB78" s="24">
        <v>0.19</v>
      </c>
      <c r="BC78" s="24">
        <v>2</v>
      </c>
      <c r="BD78" s="24">
        <v>44.5</v>
      </c>
      <c r="BE78" s="24">
        <v>8.4</v>
      </c>
      <c r="BF78" s="24">
        <v>14</v>
      </c>
      <c r="BG78" s="24">
        <v>25.9</v>
      </c>
      <c r="BH78" s="24">
        <v>8.1</v>
      </c>
      <c r="BI78" s="24" t="s">
        <v>89</v>
      </c>
      <c r="BJ78" s="24">
        <v>0.6</v>
      </c>
      <c r="BK78" s="24">
        <v>0.2</v>
      </c>
      <c r="BL78" s="24">
        <v>0.3</v>
      </c>
      <c r="BM78" s="24">
        <v>3.1</v>
      </c>
      <c r="BN78" s="24">
        <v>0.01</v>
      </c>
      <c r="BO78" s="24" t="s">
        <v>89</v>
      </c>
      <c r="BP78" s="24">
        <v>0.9</v>
      </c>
      <c r="BQ78" s="24">
        <v>0.73</v>
      </c>
    </row>
    <row r="79" spans="1:69" x14ac:dyDescent="0.25">
      <c r="A79" s="19" t="s">
        <v>175</v>
      </c>
      <c r="B79" s="19">
        <v>367.8</v>
      </c>
      <c r="C79" s="19" t="s">
        <v>142</v>
      </c>
      <c r="D79" s="20" t="s">
        <v>85</v>
      </c>
      <c r="E79" s="19" t="s">
        <v>86</v>
      </c>
      <c r="F79" s="19"/>
      <c r="G79" s="24">
        <v>59.71</v>
      </c>
      <c r="H79" s="24">
        <v>9.09</v>
      </c>
      <c r="I79" s="24">
        <v>14.61</v>
      </c>
      <c r="J79" s="24">
        <v>2.96</v>
      </c>
      <c r="K79" s="24">
        <v>0.7</v>
      </c>
      <c r="L79" s="24">
        <v>0.04</v>
      </c>
      <c r="M79" s="24">
        <v>1.84</v>
      </c>
      <c r="N79" s="24">
        <v>0.47</v>
      </c>
      <c r="O79" s="24">
        <v>0.1</v>
      </c>
      <c r="P79" s="24">
        <v>0.14000000000000001</v>
      </c>
      <c r="Q79" s="24">
        <v>1.0999999999999999E-2</v>
      </c>
      <c r="R79" s="24">
        <v>1702</v>
      </c>
      <c r="S79" s="24">
        <v>177</v>
      </c>
      <c r="T79" s="24">
        <v>13</v>
      </c>
      <c r="U79" s="24">
        <v>9.9</v>
      </c>
      <c r="V79" s="24">
        <v>99.84</v>
      </c>
      <c r="W79" s="24">
        <v>2</v>
      </c>
      <c r="X79" s="24">
        <v>15.2</v>
      </c>
      <c r="Y79" s="24">
        <v>4</v>
      </c>
      <c r="Z79" s="24">
        <v>11.1</v>
      </c>
      <c r="AA79" s="24">
        <v>3.4</v>
      </c>
      <c r="AB79" s="24">
        <v>10.8</v>
      </c>
      <c r="AC79" s="24">
        <v>64.2</v>
      </c>
      <c r="AD79" s="24" t="s">
        <v>93</v>
      </c>
      <c r="AE79" s="24">
        <v>54.3</v>
      </c>
      <c r="AF79" s="24">
        <v>0.6</v>
      </c>
      <c r="AG79" s="24">
        <v>7.9</v>
      </c>
      <c r="AH79" s="24">
        <v>2.5</v>
      </c>
      <c r="AI79" s="24">
        <v>209</v>
      </c>
      <c r="AJ79" s="24">
        <v>1.3</v>
      </c>
      <c r="AK79" s="24">
        <v>139.6</v>
      </c>
      <c r="AL79" s="24">
        <v>24.9</v>
      </c>
      <c r="AM79" s="24">
        <v>25.8</v>
      </c>
      <c r="AN79" s="24">
        <v>48.2</v>
      </c>
      <c r="AO79" s="24">
        <v>5.67</v>
      </c>
      <c r="AP79" s="24">
        <v>21.6</v>
      </c>
      <c r="AQ79" s="24">
        <v>4.45</v>
      </c>
      <c r="AR79" s="24">
        <v>0.93</v>
      </c>
      <c r="AS79" s="24">
        <v>4.6100000000000003</v>
      </c>
      <c r="AT79" s="24">
        <v>0.7</v>
      </c>
      <c r="AU79" s="24">
        <v>4.25</v>
      </c>
      <c r="AV79" s="24">
        <v>0.91</v>
      </c>
      <c r="AW79" s="24">
        <v>2.63</v>
      </c>
      <c r="AX79" s="24">
        <v>0.36</v>
      </c>
      <c r="AY79" s="24">
        <v>2.4700000000000002</v>
      </c>
      <c r="AZ79" s="24">
        <v>0.36</v>
      </c>
      <c r="BA79" s="24">
        <v>2.7</v>
      </c>
      <c r="BB79" s="24">
        <v>0.72</v>
      </c>
      <c r="BC79" s="24">
        <v>2.2000000000000002</v>
      </c>
      <c r="BD79" s="24">
        <v>149.9</v>
      </c>
      <c r="BE79" s="24">
        <v>17.3</v>
      </c>
      <c r="BF79" s="24">
        <v>75</v>
      </c>
      <c r="BG79" s="24">
        <v>174.6</v>
      </c>
      <c r="BH79" s="24">
        <v>9.3000000000000007</v>
      </c>
      <c r="BI79" s="24" t="s">
        <v>89</v>
      </c>
      <c r="BJ79" s="24">
        <v>2.2000000000000002</v>
      </c>
      <c r="BK79" s="24">
        <v>0.4</v>
      </c>
      <c r="BL79" s="24">
        <v>0.9</v>
      </c>
      <c r="BM79" s="24" t="s">
        <v>94</v>
      </c>
      <c r="BN79" s="24">
        <v>0.04</v>
      </c>
      <c r="BO79" s="24">
        <v>0.1</v>
      </c>
      <c r="BP79" s="24">
        <v>4.7</v>
      </c>
      <c r="BQ79" s="24">
        <v>0.65</v>
      </c>
    </row>
    <row r="80" spans="1:69" x14ac:dyDescent="0.25">
      <c r="A80" s="19" t="s">
        <v>176</v>
      </c>
      <c r="B80" s="19">
        <v>370</v>
      </c>
      <c r="C80" s="19" t="s">
        <v>142</v>
      </c>
      <c r="D80" s="20" t="s">
        <v>85</v>
      </c>
      <c r="E80" s="19" t="s">
        <v>86</v>
      </c>
      <c r="F80" s="19"/>
      <c r="G80" s="24">
        <v>69.97</v>
      </c>
      <c r="H80" s="24">
        <v>13.54</v>
      </c>
      <c r="I80" s="24">
        <v>2.79</v>
      </c>
      <c r="J80" s="24">
        <v>1.07</v>
      </c>
      <c r="K80" s="24">
        <v>1.73</v>
      </c>
      <c r="L80" s="24">
        <v>7.0000000000000007E-2</v>
      </c>
      <c r="M80" s="24">
        <v>3.86</v>
      </c>
      <c r="N80" s="24">
        <v>0.81</v>
      </c>
      <c r="O80" s="24">
        <v>0.2</v>
      </c>
      <c r="P80" s="24">
        <v>0.03</v>
      </c>
      <c r="Q80" s="24">
        <v>1.4999999999999999E-2</v>
      </c>
      <c r="R80" s="24">
        <v>3283</v>
      </c>
      <c r="S80" s="24">
        <v>26</v>
      </c>
      <c r="T80" s="24">
        <v>13</v>
      </c>
      <c r="U80" s="24">
        <v>5.4</v>
      </c>
      <c r="V80" s="24">
        <v>99.86</v>
      </c>
      <c r="W80" s="24">
        <v>3</v>
      </c>
      <c r="X80" s="24">
        <v>9.1</v>
      </c>
      <c r="Y80" s="24">
        <v>8.1999999999999993</v>
      </c>
      <c r="Z80" s="24">
        <v>17.399999999999999</v>
      </c>
      <c r="AA80" s="24">
        <v>5</v>
      </c>
      <c r="AB80" s="24">
        <v>17.7</v>
      </c>
      <c r="AC80" s="24">
        <v>133.9</v>
      </c>
      <c r="AD80" s="24">
        <v>2</v>
      </c>
      <c r="AE80" s="24">
        <v>121.3</v>
      </c>
      <c r="AF80" s="24">
        <v>1.2</v>
      </c>
      <c r="AG80" s="24">
        <v>13.1</v>
      </c>
      <c r="AH80" s="24">
        <v>3.4</v>
      </c>
      <c r="AI80" s="24">
        <v>216</v>
      </c>
      <c r="AJ80" s="24">
        <v>1.2</v>
      </c>
      <c r="AK80" s="24">
        <v>188.8</v>
      </c>
      <c r="AL80" s="24">
        <v>23.5</v>
      </c>
      <c r="AM80" s="24">
        <v>41.3</v>
      </c>
      <c r="AN80" s="24">
        <v>75.400000000000006</v>
      </c>
      <c r="AO80" s="24">
        <v>8.9600000000000009</v>
      </c>
      <c r="AP80" s="24">
        <v>32</v>
      </c>
      <c r="AQ80" s="24">
        <v>5.62</v>
      </c>
      <c r="AR80" s="24">
        <v>1.21</v>
      </c>
      <c r="AS80" s="24">
        <v>5.13</v>
      </c>
      <c r="AT80" s="24">
        <v>0.78</v>
      </c>
      <c r="AU80" s="24">
        <v>4.49</v>
      </c>
      <c r="AV80" s="24">
        <v>0.88</v>
      </c>
      <c r="AW80" s="24">
        <v>2.62</v>
      </c>
      <c r="AX80" s="24">
        <v>0.39</v>
      </c>
      <c r="AY80" s="24">
        <v>2.6</v>
      </c>
      <c r="AZ80" s="24">
        <v>0.4</v>
      </c>
      <c r="BA80" s="24">
        <v>1.32</v>
      </c>
      <c r="BB80" s="24">
        <v>0.54</v>
      </c>
      <c r="BC80" s="24">
        <v>2.2000000000000002</v>
      </c>
      <c r="BD80" s="24">
        <v>37</v>
      </c>
      <c r="BE80" s="24">
        <v>6</v>
      </c>
      <c r="BF80" s="24">
        <v>7</v>
      </c>
      <c r="BG80" s="24">
        <v>17.399999999999999</v>
      </c>
      <c r="BH80" s="24">
        <v>18.600000000000001</v>
      </c>
      <c r="BI80" s="24" t="s">
        <v>89</v>
      </c>
      <c r="BJ80" s="24">
        <v>0.6</v>
      </c>
      <c r="BK80" s="24">
        <v>0.2</v>
      </c>
      <c r="BL80" s="24">
        <v>0.3</v>
      </c>
      <c r="BM80" s="24">
        <v>2.9</v>
      </c>
      <c r="BN80" s="24" t="s">
        <v>101</v>
      </c>
      <c r="BO80" s="24" t="s">
        <v>89</v>
      </c>
      <c r="BP80" s="24">
        <v>1.8</v>
      </c>
      <c r="BQ80" s="24">
        <v>0.63</v>
      </c>
    </row>
    <row r="81" spans="1:69" x14ac:dyDescent="0.25">
      <c r="A81" s="19" t="s">
        <v>177</v>
      </c>
      <c r="B81" s="19">
        <v>372</v>
      </c>
      <c r="C81" s="19" t="s">
        <v>142</v>
      </c>
      <c r="D81" s="20" t="s">
        <v>85</v>
      </c>
      <c r="E81" s="19" t="s">
        <v>86</v>
      </c>
      <c r="F81" s="19"/>
      <c r="G81" s="24">
        <v>73.06</v>
      </c>
      <c r="H81" s="24">
        <v>12.97</v>
      </c>
      <c r="I81" s="24">
        <v>2.93</v>
      </c>
      <c r="J81" s="24">
        <v>0.78</v>
      </c>
      <c r="K81" s="24">
        <v>0.5</v>
      </c>
      <c r="L81" s="24">
        <v>7.0000000000000007E-2</v>
      </c>
      <c r="M81" s="24">
        <v>3.69</v>
      </c>
      <c r="N81" s="24">
        <v>0.77</v>
      </c>
      <c r="O81" s="24">
        <v>0.15</v>
      </c>
      <c r="P81" s="24">
        <v>0.03</v>
      </c>
      <c r="Q81" s="24">
        <v>1.6E-2</v>
      </c>
      <c r="R81" s="24">
        <v>2996</v>
      </c>
      <c r="S81" s="24">
        <v>32</v>
      </c>
      <c r="T81" s="24">
        <v>11</v>
      </c>
      <c r="U81" s="24">
        <v>4.5999999999999996</v>
      </c>
      <c r="V81" s="24">
        <v>99.87</v>
      </c>
      <c r="W81" s="24">
        <v>4</v>
      </c>
      <c r="X81" s="24">
        <v>8.6999999999999993</v>
      </c>
      <c r="Y81" s="24">
        <v>8</v>
      </c>
      <c r="Z81" s="24">
        <v>16.7</v>
      </c>
      <c r="AA81" s="24">
        <v>4.8</v>
      </c>
      <c r="AB81" s="24">
        <v>17.8</v>
      </c>
      <c r="AC81" s="24">
        <v>126.7</v>
      </c>
      <c r="AD81" s="24">
        <v>2</v>
      </c>
      <c r="AE81" s="24">
        <v>56.5</v>
      </c>
      <c r="AF81" s="24">
        <v>1.2</v>
      </c>
      <c r="AG81" s="24">
        <v>12.6</v>
      </c>
      <c r="AH81" s="24">
        <v>3.4</v>
      </c>
      <c r="AI81" s="24">
        <v>251</v>
      </c>
      <c r="AJ81" s="24">
        <v>1.7</v>
      </c>
      <c r="AK81" s="24">
        <v>178.8</v>
      </c>
      <c r="AL81" s="24">
        <v>25.3</v>
      </c>
      <c r="AM81" s="24">
        <v>41.4</v>
      </c>
      <c r="AN81" s="24">
        <v>76</v>
      </c>
      <c r="AO81" s="24">
        <v>9.23</v>
      </c>
      <c r="AP81" s="24">
        <v>34.700000000000003</v>
      </c>
      <c r="AQ81" s="24">
        <v>6.31</v>
      </c>
      <c r="AR81" s="24">
        <v>1.29</v>
      </c>
      <c r="AS81" s="24">
        <v>5.19</v>
      </c>
      <c r="AT81" s="24">
        <v>0.77</v>
      </c>
      <c r="AU81" s="24">
        <v>4.43</v>
      </c>
      <c r="AV81" s="24">
        <v>0.89</v>
      </c>
      <c r="AW81" s="24">
        <v>2.74</v>
      </c>
      <c r="AX81" s="24">
        <v>0.4</v>
      </c>
      <c r="AY81" s="24">
        <v>2.76</v>
      </c>
      <c r="AZ81" s="24">
        <v>0.43</v>
      </c>
      <c r="BA81" s="24">
        <v>1.31</v>
      </c>
      <c r="BB81" s="24">
        <v>0.15</v>
      </c>
      <c r="BC81" s="24">
        <v>2.7</v>
      </c>
      <c r="BD81" s="24">
        <v>55</v>
      </c>
      <c r="BE81" s="24">
        <v>7.8</v>
      </c>
      <c r="BF81" s="24">
        <v>8</v>
      </c>
      <c r="BG81" s="24">
        <v>28</v>
      </c>
      <c r="BH81" s="24">
        <v>6.3</v>
      </c>
      <c r="BI81" s="24" t="s">
        <v>89</v>
      </c>
      <c r="BJ81" s="24">
        <v>0.5</v>
      </c>
      <c r="BK81" s="24">
        <v>0.2</v>
      </c>
      <c r="BL81" s="24">
        <v>0.4</v>
      </c>
      <c r="BM81" s="24">
        <v>1.1000000000000001</v>
      </c>
      <c r="BN81" s="24" t="s">
        <v>101</v>
      </c>
      <c r="BO81" s="24" t="s">
        <v>89</v>
      </c>
      <c r="BP81" s="24">
        <v>1.2</v>
      </c>
      <c r="BQ81" s="24">
        <v>0.79</v>
      </c>
    </row>
    <row r="82" spans="1:69" x14ac:dyDescent="0.25">
      <c r="A82" s="19" t="s">
        <v>178</v>
      </c>
      <c r="B82" s="19">
        <v>374</v>
      </c>
      <c r="C82" s="19" t="s">
        <v>142</v>
      </c>
      <c r="D82" s="20" t="s">
        <v>85</v>
      </c>
      <c r="E82" s="19" t="s">
        <v>86</v>
      </c>
      <c r="F82" s="19"/>
      <c r="G82" s="24">
        <v>73.27</v>
      </c>
      <c r="H82" s="24">
        <v>13.12</v>
      </c>
      <c r="I82" s="24">
        <v>3.01</v>
      </c>
      <c r="J82" s="24">
        <v>0.75</v>
      </c>
      <c r="K82" s="24">
        <v>0.27</v>
      </c>
      <c r="L82" s="24">
        <v>7.0000000000000007E-2</v>
      </c>
      <c r="M82" s="24">
        <v>3.81</v>
      </c>
      <c r="N82" s="24">
        <v>0.75</v>
      </c>
      <c r="O82" s="24">
        <v>0.13</v>
      </c>
      <c r="P82" s="24">
        <v>0.04</v>
      </c>
      <c r="Q82" s="24">
        <v>1.6E-2</v>
      </c>
      <c r="R82" s="24">
        <v>2939</v>
      </c>
      <c r="S82" s="24">
        <v>22</v>
      </c>
      <c r="T82" s="24">
        <v>11</v>
      </c>
      <c r="U82" s="24">
        <v>4.3</v>
      </c>
      <c r="V82" s="24">
        <v>99.88</v>
      </c>
      <c r="W82" s="24">
        <v>1</v>
      </c>
      <c r="X82" s="24">
        <v>6.5</v>
      </c>
      <c r="Y82" s="24">
        <v>7.7</v>
      </c>
      <c r="Z82" s="24">
        <v>16.7</v>
      </c>
      <c r="AA82" s="24">
        <v>4.2</v>
      </c>
      <c r="AB82" s="24">
        <v>16.899999999999999</v>
      </c>
      <c r="AC82" s="24">
        <v>126.4</v>
      </c>
      <c r="AD82" s="24">
        <v>2</v>
      </c>
      <c r="AE82" s="24">
        <v>42.3</v>
      </c>
      <c r="AF82" s="24">
        <v>1.1000000000000001</v>
      </c>
      <c r="AG82" s="24">
        <v>12.3</v>
      </c>
      <c r="AH82" s="24">
        <v>3.1</v>
      </c>
      <c r="AI82" s="24">
        <v>238</v>
      </c>
      <c r="AJ82" s="24">
        <v>1.7</v>
      </c>
      <c r="AK82" s="24">
        <v>156.1</v>
      </c>
      <c r="AL82" s="24">
        <v>22.6</v>
      </c>
      <c r="AM82" s="24">
        <v>41.8</v>
      </c>
      <c r="AN82" s="24">
        <v>74.2</v>
      </c>
      <c r="AO82" s="24">
        <v>8.5299999999999994</v>
      </c>
      <c r="AP82" s="24">
        <v>30.2</v>
      </c>
      <c r="AQ82" s="24">
        <v>4.7</v>
      </c>
      <c r="AR82" s="24">
        <v>1.05</v>
      </c>
      <c r="AS82" s="24">
        <v>4.3</v>
      </c>
      <c r="AT82" s="24">
        <v>0.67</v>
      </c>
      <c r="AU82" s="24">
        <v>4.12</v>
      </c>
      <c r="AV82" s="24">
        <v>0.83</v>
      </c>
      <c r="AW82" s="24">
        <v>2.54</v>
      </c>
      <c r="AX82" s="24">
        <v>0.37</v>
      </c>
      <c r="AY82" s="24">
        <v>2.4900000000000002</v>
      </c>
      <c r="AZ82" s="24">
        <v>0.37</v>
      </c>
      <c r="BA82" s="24">
        <v>1.19</v>
      </c>
      <c r="BB82" s="24">
        <v>0.11</v>
      </c>
      <c r="BC82" s="24">
        <v>2.6</v>
      </c>
      <c r="BD82" s="24">
        <v>41.3</v>
      </c>
      <c r="BE82" s="24">
        <v>6.2</v>
      </c>
      <c r="BF82" s="24">
        <v>6</v>
      </c>
      <c r="BG82" s="24">
        <v>18.7</v>
      </c>
      <c r="BH82" s="24">
        <v>4.4000000000000004</v>
      </c>
      <c r="BI82" s="24" t="s">
        <v>89</v>
      </c>
      <c r="BJ82" s="24">
        <v>0.6</v>
      </c>
      <c r="BK82" s="24">
        <v>0.2</v>
      </c>
      <c r="BL82" s="24">
        <v>0.3</v>
      </c>
      <c r="BM82" s="24">
        <v>0.7</v>
      </c>
      <c r="BN82" s="24">
        <v>0.01</v>
      </c>
      <c r="BO82" s="24" t="s">
        <v>89</v>
      </c>
      <c r="BP82" s="24">
        <v>1.2</v>
      </c>
      <c r="BQ82" s="24">
        <v>0.67</v>
      </c>
    </row>
    <row r="83" spans="1:69" x14ac:dyDescent="0.25">
      <c r="A83" s="19" t="s">
        <v>179</v>
      </c>
      <c r="B83" s="19">
        <v>376</v>
      </c>
      <c r="C83" s="19" t="s">
        <v>142</v>
      </c>
      <c r="D83" s="20" t="s">
        <v>85</v>
      </c>
      <c r="E83" s="19" t="s">
        <v>86</v>
      </c>
      <c r="F83" s="19"/>
      <c r="G83" s="24">
        <v>76.92</v>
      </c>
      <c r="H83" s="24">
        <v>12.62</v>
      </c>
      <c r="I83" s="24">
        <v>1.28</v>
      </c>
      <c r="J83" s="24">
        <v>0.51</v>
      </c>
      <c r="K83" s="24">
        <v>0.35</v>
      </c>
      <c r="L83" s="24">
        <v>7.0000000000000007E-2</v>
      </c>
      <c r="M83" s="24">
        <v>3.67</v>
      </c>
      <c r="N83" s="24">
        <v>0.76</v>
      </c>
      <c r="O83" s="24">
        <v>0.15</v>
      </c>
      <c r="P83" s="24" t="s">
        <v>101</v>
      </c>
      <c r="Q83" s="24">
        <v>1.7000000000000001E-2</v>
      </c>
      <c r="R83" s="24">
        <v>2861</v>
      </c>
      <c r="S83" s="24">
        <v>23</v>
      </c>
      <c r="T83" s="24">
        <v>9</v>
      </c>
      <c r="U83" s="24">
        <v>3.2</v>
      </c>
      <c r="V83" s="24">
        <v>99.89</v>
      </c>
      <c r="W83" s="24" t="s">
        <v>93</v>
      </c>
      <c r="X83" s="24">
        <v>4.5999999999999996</v>
      </c>
      <c r="Y83" s="24">
        <v>7.7</v>
      </c>
      <c r="Z83" s="24">
        <v>16.600000000000001</v>
      </c>
      <c r="AA83" s="24">
        <v>4.5999999999999996</v>
      </c>
      <c r="AB83" s="24">
        <v>17.3</v>
      </c>
      <c r="AC83" s="24">
        <v>121.9</v>
      </c>
      <c r="AD83" s="24">
        <v>2</v>
      </c>
      <c r="AE83" s="24">
        <v>47.2</v>
      </c>
      <c r="AF83" s="24">
        <v>1.1000000000000001</v>
      </c>
      <c r="AG83" s="24">
        <v>11.8</v>
      </c>
      <c r="AH83" s="24">
        <v>3.1</v>
      </c>
      <c r="AI83" s="24">
        <v>244</v>
      </c>
      <c r="AJ83" s="24">
        <v>1.3</v>
      </c>
      <c r="AK83" s="24">
        <v>163.6</v>
      </c>
      <c r="AL83" s="24">
        <v>21.3</v>
      </c>
      <c r="AM83" s="24">
        <v>40.9</v>
      </c>
      <c r="AN83" s="24">
        <v>72.099999999999994</v>
      </c>
      <c r="AO83" s="24">
        <v>8.43</v>
      </c>
      <c r="AP83" s="24">
        <v>30.4</v>
      </c>
      <c r="AQ83" s="24">
        <v>4.57</v>
      </c>
      <c r="AR83" s="24">
        <v>1.03</v>
      </c>
      <c r="AS83" s="24">
        <v>4.08</v>
      </c>
      <c r="AT83" s="24">
        <v>0.63</v>
      </c>
      <c r="AU83" s="24">
        <v>3.66</v>
      </c>
      <c r="AV83" s="24">
        <v>0.79</v>
      </c>
      <c r="AW83" s="24">
        <v>2.3199999999999998</v>
      </c>
      <c r="AX83" s="24">
        <v>0.35</v>
      </c>
      <c r="AY83" s="24">
        <v>2.5</v>
      </c>
      <c r="AZ83" s="24">
        <v>0.39</v>
      </c>
      <c r="BA83" s="24">
        <v>0.94</v>
      </c>
      <c r="BB83" s="24">
        <v>0.04</v>
      </c>
      <c r="BC83" s="24">
        <v>2.8</v>
      </c>
      <c r="BD83" s="24">
        <v>23.8</v>
      </c>
      <c r="BE83" s="24">
        <v>4.5</v>
      </c>
      <c r="BF83" s="24">
        <v>3</v>
      </c>
      <c r="BG83" s="24">
        <v>20.5</v>
      </c>
      <c r="BH83" s="24">
        <v>4.8</v>
      </c>
      <c r="BI83" s="24" t="s">
        <v>89</v>
      </c>
      <c r="BJ83" s="24">
        <v>0.2</v>
      </c>
      <c r="BK83" s="24">
        <v>0.1</v>
      </c>
      <c r="BL83" s="24">
        <v>0.3</v>
      </c>
      <c r="BM83" s="24">
        <v>2</v>
      </c>
      <c r="BN83" s="24" t="s">
        <v>101</v>
      </c>
      <c r="BO83" s="24" t="s">
        <v>89</v>
      </c>
      <c r="BP83" s="24" t="s">
        <v>94</v>
      </c>
      <c r="BQ83" s="24">
        <v>0.68</v>
      </c>
    </row>
    <row r="84" spans="1:69" x14ac:dyDescent="0.25">
      <c r="A84" s="19" t="s">
        <v>180</v>
      </c>
      <c r="B84" s="19">
        <v>378</v>
      </c>
      <c r="C84" s="21" t="s">
        <v>142</v>
      </c>
      <c r="D84" s="20" t="s">
        <v>85</v>
      </c>
      <c r="E84" s="19" t="s">
        <v>86</v>
      </c>
      <c r="F84" s="19"/>
      <c r="G84" s="24">
        <v>74.069999999999993</v>
      </c>
      <c r="H84" s="24">
        <v>10.95</v>
      </c>
      <c r="I84" s="24">
        <v>3.13</v>
      </c>
      <c r="J84" s="24">
        <v>1</v>
      </c>
      <c r="K84" s="24">
        <v>1.29</v>
      </c>
      <c r="L84" s="24">
        <v>0.06</v>
      </c>
      <c r="M84" s="24">
        <v>3.14</v>
      </c>
      <c r="N84" s="24">
        <v>0.67</v>
      </c>
      <c r="O84" s="24">
        <v>0.14000000000000001</v>
      </c>
      <c r="P84" s="24">
        <v>0.04</v>
      </c>
      <c r="Q84" s="24">
        <v>1.4E-2</v>
      </c>
      <c r="R84" s="24">
        <v>2481</v>
      </c>
      <c r="S84" s="24">
        <v>27</v>
      </c>
      <c r="T84" s="24">
        <v>13</v>
      </c>
      <c r="U84" s="24">
        <v>5.0999999999999996</v>
      </c>
      <c r="V84" s="24">
        <v>99.88</v>
      </c>
      <c r="W84" s="24" t="s">
        <v>93</v>
      </c>
      <c r="X84" s="24">
        <v>7.2</v>
      </c>
      <c r="Y84" s="24">
        <v>6.7</v>
      </c>
      <c r="Z84" s="24">
        <v>13.6</v>
      </c>
      <c r="AA84" s="24">
        <v>3.9</v>
      </c>
      <c r="AB84" s="24">
        <v>15.3</v>
      </c>
      <c r="AC84" s="24">
        <v>106.4</v>
      </c>
      <c r="AD84" s="24">
        <v>2</v>
      </c>
      <c r="AE84" s="24">
        <v>85.6</v>
      </c>
      <c r="AF84" s="24">
        <v>1.2</v>
      </c>
      <c r="AG84" s="24">
        <v>10.5</v>
      </c>
      <c r="AH84" s="24">
        <v>3</v>
      </c>
      <c r="AI84" s="24">
        <v>220</v>
      </c>
      <c r="AJ84" s="24">
        <v>1.6</v>
      </c>
      <c r="AK84" s="24">
        <v>154.19999999999999</v>
      </c>
      <c r="AL84" s="24">
        <v>21.9</v>
      </c>
      <c r="AM84" s="24">
        <v>35.700000000000003</v>
      </c>
      <c r="AN84" s="24">
        <v>63.6</v>
      </c>
      <c r="AO84" s="24">
        <v>7.61</v>
      </c>
      <c r="AP84" s="24">
        <v>29.5</v>
      </c>
      <c r="AQ84" s="24">
        <v>5.38</v>
      </c>
      <c r="AR84" s="24">
        <v>1.0900000000000001</v>
      </c>
      <c r="AS84" s="24">
        <v>4.87</v>
      </c>
      <c r="AT84" s="24">
        <v>0.69</v>
      </c>
      <c r="AU84" s="24">
        <v>3.95</v>
      </c>
      <c r="AV84" s="24">
        <v>0.85</v>
      </c>
      <c r="AW84" s="24">
        <v>2.34</v>
      </c>
      <c r="AX84" s="24">
        <v>0.32</v>
      </c>
      <c r="AY84" s="24">
        <v>2.29</v>
      </c>
      <c r="AZ84" s="24">
        <v>0.36</v>
      </c>
      <c r="BA84" s="24">
        <v>1.4</v>
      </c>
      <c r="BB84" s="24">
        <v>0.34</v>
      </c>
      <c r="BC84" s="24">
        <v>2.2999999999999998</v>
      </c>
      <c r="BD84" s="24">
        <v>43.2</v>
      </c>
      <c r="BE84" s="24">
        <v>6.2</v>
      </c>
      <c r="BF84" s="24">
        <v>9</v>
      </c>
      <c r="BG84" s="24">
        <v>23.4</v>
      </c>
      <c r="BH84" s="24">
        <v>14.4</v>
      </c>
      <c r="BI84" s="24" t="s">
        <v>89</v>
      </c>
      <c r="BJ84" s="24">
        <v>0.4</v>
      </c>
      <c r="BK84" s="24">
        <v>0.1</v>
      </c>
      <c r="BL84" s="24">
        <v>0.3</v>
      </c>
      <c r="BM84" s="24" t="s">
        <v>94</v>
      </c>
      <c r="BN84" s="24" t="s">
        <v>101</v>
      </c>
      <c r="BO84" s="24" t="s">
        <v>89</v>
      </c>
      <c r="BP84" s="24">
        <v>1.4</v>
      </c>
      <c r="BQ84" s="24">
        <v>0.69</v>
      </c>
    </row>
    <row r="85" spans="1:69" x14ac:dyDescent="0.25">
      <c r="A85" s="19" t="s">
        <v>181</v>
      </c>
      <c r="B85" s="19">
        <v>380</v>
      </c>
      <c r="C85" s="21" t="s">
        <v>142</v>
      </c>
      <c r="D85" s="20" t="s">
        <v>85</v>
      </c>
      <c r="E85" s="19" t="s">
        <v>86</v>
      </c>
      <c r="F85" s="19"/>
      <c r="G85" s="24">
        <v>75.06</v>
      </c>
      <c r="H85" s="24">
        <v>13.1</v>
      </c>
      <c r="I85" s="24">
        <v>1.92</v>
      </c>
      <c r="J85" s="24">
        <v>0.61</v>
      </c>
      <c r="K85" s="24">
        <v>0.44</v>
      </c>
      <c r="L85" s="24">
        <v>7.0000000000000007E-2</v>
      </c>
      <c r="M85" s="24">
        <v>3.78</v>
      </c>
      <c r="N85" s="24">
        <v>0.75</v>
      </c>
      <c r="O85" s="24">
        <v>0.14000000000000001</v>
      </c>
      <c r="P85" s="24">
        <v>0.02</v>
      </c>
      <c r="Q85" s="24">
        <v>1.6E-2</v>
      </c>
      <c r="R85" s="24">
        <v>2989</v>
      </c>
      <c r="S85" s="24">
        <v>28</v>
      </c>
      <c r="T85" s="24">
        <v>10</v>
      </c>
      <c r="U85" s="24">
        <v>3.7</v>
      </c>
      <c r="V85" s="24">
        <v>99.88</v>
      </c>
      <c r="W85" s="24">
        <v>2</v>
      </c>
      <c r="X85" s="24">
        <v>7.3</v>
      </c>
      <c r="Y85" s="24">
        <v>7.6</v>
      </c>
      <c r="Z85" s="24">
        <v>16.3</v>
      </c>
      <c r="AA85" s="24">
        <v>4.2</v>
      </c>
      <c r="AB85" s="24">
        <v>16.399999999999999</v>
      </c>
      <c r="AC85" s="24">
        <v>125.5</v>
      </c>
      <c r="AD85" s="24">
        <v>2</v>
      </c>
      <c r="AE85" s="24">
        <v>48.1</v>
      </c>
      <c r="AF85" s="24">
        <v>1.2</v>
      </c>
      <c r="AG85" s="24">
        <v>12.5</v>
      </c>
      <c r="AH85" s="24">
        <v>3.6</v>
      </c>
      <c r="AI85" s="24">
        <v>221</v>
      </c>
      <c r="AJ85" s="24">
        <v>1.3</v>
      </c>
      <c r="AK85" s="24">
        <v>160.1</v>
      </c>
      <c r="AL85" s="24">
        <v>23</v>
      </c>
      <c r="AM85" s="24">
        <v>41</v>
      </c>
      <c r="AN85" s="24">
        <v>75.5</v>
      </c>
      <c r="AO85" s="24">
        <v>8.94</v>
      </c>
      <c r="AP85" s="24">
        <v>32.200000000000003</v>
      </c>
      <c r="AQ85" s="24">
        <v>5.82</v>
      </c>
      <c r="AR85" s="24">
        <v>1.26</v>
      </c>
      <c r="AS85" s="24">
        <v>4.67</v>
      </c>
      <c r="AT85" s="24">
        <v>0.66</v>
      </c>
      <c r="AU85" s="24">
        <v>4.13</v>
      </c>
      <c r="AV85" s="24">
        <v>0.8</v>
      </c>
      <c r="AW85" s="24">
        <v>2.31</v>
      </c>
      <c r="AX85" s="24">
        <v>0.37</v>
      </c>
      <c r="AY85" s="24">
        <v>2.44</v>
      </c>
      <c r="AZ85" s="24">
        <v>0.37</v>
      </c>
      <c r="BA85" s="24">
        <v>0.99</v>
      </c>
      <c r="BB85" s="24">
        <v>0.22</v>
      </c>
      <c r="BC85" s="24">
        <v>2.2999999999999998</v>
      </c>
      <c r="BD85" s="24">
        <v>57.5</v>
      </c>
      <c r="BE85" s="24">
        <v>7.6</v>
      </c>
      <c r="BF85" s="24">
        <v>4</v>
      </c>
      <c r="BG85" s="24">
        <v>21.5</v>
      </c>
      <c r="BH85" s="24">
        <v>8.6999999999999993</v>
      </c>
      <c r="BI85" s="24" t="s">
        <v>89</v>
      </c>
      <c r="BJ85" s="24">
        <v>0.6</v>
      </c>
      <c r="BK85" s="24">
        <v>0.2</v>
      </c>
      <c r="BL85" s="24">
        <v>0.4</v>
      </c>
      <c r="BM85" s="24">
        <v>2.7</v>
      </c>
      <c r="BN85" s="24" t="s">
        <v>101</v>
      </c>
      <c r="BO85" s="24" t="s">
        <v>89</v>
      </c>
      <c r="BP85" s="24">
        <v>1.3</v>
      </c>
      <c r="BQ85" s="24">
        <v>0.7</v>
      </c>
    </row>
    <row r="86" spans="1:69" x14ac:dyDescent="0.25">
      <c r="A86" s="19" t="s">
        <v>182</v>
      </c>
      <c r="B86" s="19">
        <v>382</v>
      </c>
      <c r="C86" s="21" t="s">
        <v>136</v>
      </c>
      <c r="D86" s="20" t="s">
        <v>85</v>
      </c>
      <c r="E86" s="19" t="s">
        <v>86</v>
      </c>
      <c r="F86" s="19"/>
      <c r="G86" s="24">
        <v>63.44</v>
      </c>
      <c r="H86" s="24">
        <v>10.119999999999999</v>
      </c>
      <c r="I86" s="24">
        <v>11.63</v>
      </c>
      <c r="J86" s="24">
        <v>2.09</v>
      </c>
      <c r="K86" s="24">
        <v>0.59</v>
      </c>
      <c r="L86" s="24">
        <v>0.05</v>
      </c>
      <c r="M86" s="24">
        <v>2.56</v>
      </c>
      <c r="N86" s="24">
        <v>0.55000000000000004</v>
      </c>
      <c r="O86" s="24">
        <v>0.13</v>
      </c>
      <c r="P86" s="24">
        <v>0.12</v>
      </c>
      <c r="Q86" s="24">
        <v>1.2999999999999999E-2</v>
      </c>
      <c r="R86" s="24">
        <v>2084</v>
      </c>
      <c r="S86" s="24">
        <v>68</v>
      </c>
      <c r="T86" s="24">
        <v>13</v>
      </c>
      <c r="U86" s="24">
        <v>8.3000000000000007</v>
      </c>
      <c r="V86" s="24">
        <v>99.86</v>
      </c>
      <c r="W86" s="24">
        <v>2</v>
      </c>
      <c r="X86" s="24">
        <v>11.3</v>
      </c>
      <c r="Y86" s="24">
        <v>5.3</v>
      </c>
      <c r="Z86" s="24">
        <v>12.5</v>
      </c>
      <c r="AA86" s="24">
        <v>3.5</v>
      </c>
      <c r="AB86" s="24">
        <v>12.2</v>
      </c>
      <c r="AC86" s="24">
        <v>85.4</v>
      </c>
      <c r="AD86" s="24">
        <v>1</v>
      </c>
      <c r="AE86" s="24">
        <v>41.3</v>
      </c>
      <c r="AF86" s="24">
        <v>0.8</v>
      </c>
      <c r="AG86" s="24">
        <v>8.3000000000000007</v>
      </c>
      <c r="AH86" s="24">
        <v>3</v>
      </c>
      <c r="AI86" s="24">
        <v>225</v>
      </c>
      <c r="AJ86" s="24">
        <v>1.3</v>
      </c>
      <c r="AK86" s="24">
        <v>147</v>
      </c>
      <c r="AL86" s="24">
        <v>26.2</v>
      </c>
      <c r="AM86" s="24">
        <v>27.5</v>
      </c>
      <c r="AN86" s="24">
        <v>50.1</v>
      </c>
      <c r="AO86" s="24">
        <v>6</v>
      </c>
      <c r="AP86" s="24">
        <v>21.9</v>
      </c>
      <c r="AQ86" s="24">
        <v>4.32</v>
      </c>
      <c r="AR86" s="24">
        <v>0.99</v>
      </c>
      <c r="AS86" s="24">
        <v>4.6100000000000003</v>
      </c>
      <c r="AT86" s="24">
        <v>0.76</v>
      </c>
      <c r="AU86" s="24">
        <v>4.49</v>
      </c>
      <c r="AV86" s="24">
        <v>0.93</v>
      </c>
      <c r="AW86" s="24">
        <v>2.77</v>
      </c>
      <c r="AX86" s="24">
        <v>0.4</v>
      </c>
      <c r="AY86" s="24">
        <v>2.86</v>
      </c>
      <c r="AZ86" s="24">
        <v>0.43</v>
      </c>
      <c r="BA86" s="24">
        <v>2.29</v>
      </c>
      <c r="BB86" s="24">
        <v>1.04</v>
      </c>
      <c r="BC86" s="24">
        <v>2.2000000000000002</v>
      </c>
      <c r="BD86" s="24">
        <v>108</v>
      </c>
      <c r="BE86" s="24">
        <v>10.6</v>
      </c>
      <c r="BF86" s="24">
        <v>31</v>
      </c>
      <c r="BG86" s="24">
        <v>71.5</v>
      </c>
      <c r="BH86" s="24">
        <v>17</v>
      </c>
      <c r="BI86" s="24" t="s">
        <v>89</v>
      </c>
      <c r="BJ86" s="24">
        <v>1.7</v>
      </c>
      <c r="BK86" s="24">
        <v>0.3</v>
      </c>
      <c r="BL86" s="24">
        <v>0.5</v>
      </c>
      <c r="BM86" s="24">
        <v>1.9</v>
      </c>
      <c r="BN86" s="24" t="s">
        <v>101</v>
      </c>
      <c r="BO86" s="24" t="s">
        <v>89</v>
      </c>
      <c r="BP86" s="24">
        <v>4.5999999999999996</v>
      </c>
      <c r="BQ86" s="24">
        <v>0.72</v>
      </c>
    </row>
    <row r="87" spans="1:69" x14ac:dyDescent="0.25">
      <c r="A87" s="19" t="s">
        <v>183</v>
      </c>
      <c r="B87" s="19">
        <v>384</v>
      </c>
      <c r="C87" s="19" t="s">
        <v>142</v>
      </c>
      <c r="D87" s="20" t="s">
        <v>85</v>
      </c>
      <c r="E87" s="19" t="s">
        <v>86</v>
      </c>
      <c r="F87" s="19"/>
      <c r="G87" s="24">
        <v>72.11</v>
      </c>
      <c r="H87" s="24">
        <v>12.16</v>
      </c>
      <c r="I87" s="24">
        <v>4.5599999999999996</v>
      </c>
      <c r="J87" s="24">
        <v>0.97</v>
      </c>
      <c r="K87" s="24">
        <v>0.28000000000000003</v>
      </c>
      <c r="L87" s="24">
        <v>0.06</v>
      </c>
      <c r="M87" s="24">
        <v>3.52</v>
      </c>
      <c r="N87" s="24">
        <v>0.71</v>
      </c>
      <c r="O87" s="24">
        <v>0.13</v>
      </c>
      <c r="P87" s="24">
        <v>0.06</v>
      </c>
      <c r="Q87" s="24">
        <v>1.4999999999999999E-2</v>
      </c>
      <c r="R87" s="24">
        <v>2838</v>
      </c>
      <c r="S87" s="24">
        <v>24</v>
      </c>
      <c r="T87" s="24">
        <v>11</v>
      </c>
      <c r="U87" s="24">
        <v>5</v>
      </c>
      <c r="V87" s="24">
        <v>99.88</v>
      </c>
      <c r="W87" s="24">
        <v>5</v>
      </c>
      <c r="X87" s="24">
        <v>8.1</v>
      </c>
      <c r="Y87" s="24">
        <v>7.1</v>
      </c>
      <c r="Z87" s="24">
        <v>15.1</v>
      </c>
      <c r="AA87" s="24">
        <v>3.9</v>
      </c>
      <c r="AB87" s="24">
        <v>15.5</v>
      </c>
      <c r="AC87" s="24">
        <v>116.4</v>
      </c>
      <c r="AD87" s="24">
        <v>2</v>
      </c>
      <c r="AE87" s="24">
        <v>35.4</v>
      </c>
      <c r="AF87" s="24">
        <v>1</v>
      </c>
      <c r="AG87" s="24">
        <v>11</v>
      </c>
      <c r="AH87" s="24">
        <v>3.3</v>
      </c>
      <c r="AI87" s="24">
        <v>241</v>
      </c>
      <c r="AJ87" s="24">
        <v>1</v>
      </c>
      <c r="AK87" s="24">
        <v>143.4</v>
      </c>
      <c r="AL87" s="24">
        <v>21.1</v>
      </c>
      <c r="AM87" s="24">
        <v>37.4</v>
      </c>
      <c r="AN87" s="24">
        <v>67.099999999999994</v>
      </c>
      <c r="AO87" s="24">
        <v>7.76</v>
      </c>
      <c r="AP87" s="24">
        <v>28.6</v>
      </c>
      <c r="AQ87" s="24">
        <v>4.3899999999999997</v>
      </c>
      <c r="AR87" s="24">
        <v>0.95</v>
      </c>
      <c r="AS87" s="24">
        <v>3.95</v>
      </c>
      <c r="AT87" s="24">
        <v>0.61</v>
      </c>
      <c r="AU87" s="24">
        <v>3.8</v>
      </c>
      <c r="AV87" s="24">
        <v>0.78</v>
      </c>
      <c r="AW87" s="24">
        <v>2.4</v>
      </c>
      <c r="AX87" s="24">
        <v>0.36</v>
      </c>
      <c r="AY87" s="24">
        <v>2.41</v>
      </c>
      <c r="AZ87" s="24">
        <v>0.37</v>
      </c>
      <c r="BA87" s="24">
        <v>1.48</v>
      </c>
      <c r="BB87" s="24">
        <v>0.06</v>
      </c>
      <c r="BC87" s="24">
        <v>2.6</v>
      </c>
      <c r="BD87" s="24">
        <v>52.5</v>
      </c>
      <c r="BE87" s="24">
        <v>10.5</v>
      </c>
      <c r="BF87" s="24">
        <v>6</v>
      </c>
      <c r="BG87" s="24">
        <v>21.5</v>
      </c>
      <c r="BH87" s="24">
        <v>2.9</v>
      </c>
      <c r="BI87" s="24" t="s">
        <v>89</v>
      </c>
      <c r="BJ87" s="24">
        <v>0.6</v>
      </c>
      <c r="BK87" s="24">
        <v>0.2</v>
      </c>
      <c r="BL87" s="24">
        <v>0.4</v>
      </c>
      <c r="BM87" s="24" t="s">
        <v>94</v>
      </c>
      <c r="BN87" s="24" t="s">
        <v>101</v>
      </c>
      <c r="BO87" s="24" t="s">
        <v>89</v>
      </c>
      <c r="BP87" s="24">
        <v>0.6</v>
      </c>
      <c r="BQ87" s="24">
        <v>0.72</v>
      </c>
    </row>
    <row r="88" spans="1:69" x14ac:dyDescent="0.25">
      <c r="A88" s="19" t="s">
        <v>184</v>
      </c>
      <c r="B88" s="19">
        <v>386</v>
      </c>
      <c r="C88" s="19" t="s">
        <v>142</v>
      </c>
      <c r="D88" s="20" t="s">
        <v>85</v>
      </c>
      <c r="E88" s="19" t="s">
        <v>86</v>
      </c>
      <c r="F88" s="19"/>
      <c r="G88" s="24">
        <v>76.33</v>
      </c>
      <c r="H88" s="24">
        <v>12.06</v>
      </c>
      <c r="I88" s="24">
        <v>2.19</v>
      </c>
      <c r="J88" s="24">
        <v>0.56999999999999995</v>
      </c>
      <c r="K88" s="24">
        <v>0.31</v>
      </c>
      <c r="L88" s="24">
        <v>0.06</v>
      </c>
      <c r="M88" s="24">
        <v>3.49</v>
      </c>
      <c r="N88" s="24">
        <v>0.72</v>
      </c>
      <c r="O88" s="24">
        <v>0.15</v>
      </c>
      <c r="P88" s="24">
        <v>0.02</v>
      </c>
      <c r="Q88" s="24">
        <v>1.4999999999999999E-2</v>
      </c>
      <c r="R88" s="24">
        <v>2991</v>
      </c>
      <c r="S88" s="24">
        <v>23</v>
      </c>
      <c r="T88" s="24">
        <v>11</v>
      </c>
      <c r="U88" s="24">
        <v>3.6</v>
      </c>
      <c r="V88" s="24">
        <v>99.9</v>
      </c>
      <c r="W88" s="24">
        <v>2</v>
      </c>
      <c r="X88" s="24">
        <v>6.4</v>
      </c>
      <c r="Y88" s="24">
        <v>7</v>
      </c>
      <c r="Z88" s="24">
        <v>14.9</v>
      </c>
      <c r="AA88" s="24">
        <v>4</v>
      </c>
      <c r="AB88" s="24">
        <v>16</v>
      </c>
      <c r="AC88" s="24">
        <v>114.3</v>
      </c>
      <c r="AD88" s="24">
        <v>2</v>
      </c>
      <c r="AE88" s="24">
        <v>36.9</v>
      </c>
      <c r="AF88" s="24">
        <v>1.2</v>
      </c>
      <c r="AG88" s="24">
        <v>10.8</v>
      </c>
      <c r="AH88" s="24">
        <v>2.9</v>
      </c>
      <c r="AI88" s="24">
        <v>232</v>
      </c>
      <c r="AJ88" s="24">
        <v>1.8</v>
      </c>
      <c r="AK88" s="24">
        <v>148.1</v>
      </c>
      <c r="AL88" s="24">
        <v>22.8</v>
      </c>
      <c r="AM88" s="24">
        <v>38.6</v>
      </c>
      <c r="AN88" s="24">
        <v>68.599999999999994</v>
      </c>
      <c r="AO88" s="24">
        <v>8.09</v>
      </c>
      <c r="AP88" s="24">
        <v>29.4</v>
      </c>
      <c r="AQ88" s="24">
        <v>4.9800000000000004</v>
      </c>
      <c r="AR88" s="24">
        <v>1.06</v>
      </c>
      <c r="AS88" s="24">
        <v>4.5599999999999996</v>
      </c>
      <c r="AT88" s="24">
        <v>0.66</v>
      </c>
      <c r="AU88" s="24">
        <v>3.82</v>
      </c>
      <c r="AV88" s="24">
        <v>0.78</v>
      </c>
      <c r="AW88" s="24">
        <v>2.5099999999999998</v>
      </c>
      <c r="AX88" s="24">
        <v>0.35</v>
      </c>
      <c r="AY88" s="24">
        <v>2.35</v>
      </c>
      <c r="AZ88" s="24">
        <v>0.38</v>
      </c>
      <c r="BA88" s="24">
        <v>1.05</v>
      </c>
      <c r="BB88" s="24" t="s">
        <v>185</v>
      </c>
      <c r="BC88" s="24">
        <v>2.5</v>
      </c>
      <c r="BD88" s="24">
        <v>31.9</v>
      </c>
      <c r="BE88" s="24">
        <v>4.3</v>
      </c>
      <c r="BF88" s="24">
        <v>6</v>
      </c>
      <c r="BG88" s="24">
        <v>20.399999999999999</v>
      </c>
      <c r="BH88" s="24">
        <v>3</v>
      </c>
      <c r="BI88" s="24" t="s">
        <v>89</v>
      </c>
      <c r="BJ88" s="24">
        <v>0.2</v>
      </c>
      <c r="BK88" s="24">
        <v>0.1</v>
      </c>
      <c r="BL88" s="24">
        <v>0.2</v>
      </c>
      <c r="BM88" s="24" t="s">
        <v>94</v>
      </c>
      <c r="BN88" s="24" t="s">
        <v>101</v>
      </c>
      <c r="BO88" s="24" t="s">
        <v>89</v>
      </c>
      <c r="BP88" s="24" t="s">
        <v>94</v>
      </c>
      <c r="BQ88" s="24">
        <v>0.56000000000000005</v>
      </c>
    </row>
    <row r="89" spans="1:69" x14ac:dyDescent="0.25">
      <c r="A89" s="19" t="s">
        <v>186</v>
      </c>
      <c r="B89" s="19">
        <v>388</v>
      </c>
      <c r="C89" s="19" t="s">
        <v>187</v>
      </c>
      <c r="D89" s="20" t="s">
        <v>85</v>
      </c>
      <c r="E89" s="19" t="s">
        <v>86</v>
      </c>
      <c r="F89" s="19"/>
      <c r="G89" s="24">
        <v>71.63</v>
      </c>
      <c r="H89" s="24">
        <v>11.83</v>
      </c>
      <c r="I89" s="24">
        <v>4.75</v>
      </c>
      <c r="J89" s="24">
        <v>1.05</v>
      </c>
      <c r="K89" s="24">
        <v>0.55000000000000004</v>
      </c>
      <c r="L89" s="24">
        <v>0.06</v>
      </c>
      <c r="M89" s="24">
        <v>3.43</v>
      </c>
      <c r="N89" s="24">
        <v>0.66</v>
      </c>
      <c r="O89" s="24">
        <v>0.11</v>
      </c>
      <c r="P89" s="24">
        <v>0.06</v>
      </c>
      <c r="Q89" s="24">
        <v>1.4E-2</v>
      </c>
      <c r="R89" s="24">
        <v>2830</v>
      </c>
      <c r="S89" s="24">
        <v>21</v>
      </c>
      <c r="T89" s="24">
        <v>9</v>
      </c>
      <c r="U89" s="24">
        <v>5.4</v>
      </c>
      <c r="V89" s="24">
        <v>99.88</v>
      </c>
      <c r="W89" s="24">
        <v>2</v>
      </c>
      <c r="X89" s="24">
        <v>5.5</v>
      </c>
      <c r="Y89" s="24">
        <v>6.3</v>
      </c>
      <c r="Z89" s="24">
        <v>14.2</v>
      </c>
      <c r="AA89" s="24">
        <v>3.7</v>
      </c>
      <c r="AB89" s="24">
        <v>13.9</v>
      </c>
      <c r="AC89" s="24">
        <v>109</v>
      </c>
      <c r="AD89" s="24">
        <v>2</v>
      </c>
      <c r="AE89" s="24">
        <v>44.1</v>
      </c>
      <c r="AF89" s="24">
        <v>0.9</v>
      </c>
      <c r="AG89" s="24">
        <v>10.1</v>
      </c>
      <c r="AH89" s="24">
        <v>3</v>
      </c>
      <c r="AI89" s="24">
        <v>232</v>
      </c>
      <c r="AJ89" s="24">
        <v>1.1000000000000001</v>
      </c>
      <c r="AK89" s="24">
        <v>133.6</v>
      </c>
      <c r="AL89" s="24">
        <v>18.5</v>
      </c>
      <c r="AM89" s="24">
        <v>33</v>
      </c>
      <c r="AN89" s="24">
        <v>60.5</v>
      </c>
      <c r="AO89" s="24">
        <v>6.86</v>
      </c>
      <c r="AP89" s="24">
        <v>23.2</v>
      </c>
      <c r="AQ89" s="24">
        <v>3.56</v>
      </c>
      <c r="AR89" s="24">
        <v>0.79</v>
      </c>
      <c r="AS89" s="24">
        <v>3.37</v>
      </c>
      <c r="AT89" s="24">
        <v>0.55000000000000004</v>
      </c>
      <c r="AU89" s="24">
        <v>3.32</v>
      </c>
      <c r="AV89" s="24">
        <v>0.68</v>
      </c>
      <c r="AW89" s="24">
        <v>2.09</v>
      </c>
      <c r="AX89" s="24">
        <v>0.32</v>
      </c>
      <c r="AY89" s="24">
        <v>2.21</v>
      </c>
      <c r="AZ89" s="24">
        <v>0.32</v>
      </c>
      <c r="BA89" s="24">
        <v>1.55</v>
      </c>
      <c r="BB89" s="24">
        <v>0.05</v>
      </c>
      <c r="BC89" s="24">
        <v>2.2000000000000002</v>
      </c>
      <c r="BD89" s="24">
        <v>55.2</v>
      </c>
      <c r="BE89" s="24">
        <v>11.5</v>
      </c>
      <c r="BF89" s="24">
        <v>8</v>
      </c>
      <c r="BG89" s="24">
        <v>18.8</v>
      </c>
      <c r="BH89" s="24">
        <v>2.1</v>
      </c>
      <c r="BI89" s="24" t="s">
        <v>89</v>
      </c>
      <c r="BJ89" s="24">
        <v>0.5</v>
      </c>
      <c r="BK89" s="24">
        <v>0.2</v>
      </c>
      <c r="BL89" s="24">
        <v>0.4</v>
      </c>
      <c r="BM89" s="24">
        <v>1.6</v>
      </c>
      <c r="BN89" s="24" t="s">
        <v>101</v>
      </c>
      <c r="BO89" s="24" t="s">
        <v>89</v>
      </c>
      <c r="BP89" s="24">
        <v>0.7</v>
      </c>
      <c r="BQ89" s="24">
        <v>0.53</v>
      </c>
    </row>
    <row r="90" spans="1:69" x14ac:dyDescent="0.25">
      <c r="A90" s="19" t="s">
        <v>188</v>
      </c>
      <c r="B90" s="19">
        <v>390</v>
      </c>
      <c r="C90" s="19" t="s">
        <v>142</v>
      </c>
      <c r="D90" s="20" t="s">
        <v>85</v>
      </c>
      <c r="E90" s="19" t="s">
        <v>86</v>
      </c>
      <c r="F90" s="19"/>
      <c r="G90" s="24">
        <v>74.23</v>
      </c>
      <c r="H90" s="24">
        <v>13.26</v>
      </c>
      <c r="I90" s="24">
        <v>2.04</v>
      </c>
      <c r="J90" s="24">
        <v>0.61</v>
      </c>
      <c r="K90" s="24">
        <v>0.44</v>
      </c>
      <c r="L90" s="24">
        <v>7.0000000000000007E-2</v>
      </c>
      <c r="M90" s="24">
        <v>3.83</v>
      </c>
      <c r="N90" s="24">
        <v>0.77</v>
      </c>
      <c r="O90" s="24">
        <v>0.13</v>
      </c>
      <c r="P90" s="24">
        <v>0.02</v>
      </c>
      <c r="Q90" s="24">
        <v>1.7000000000000001E-2</v>
      </c>
      <c r="R90" s="24">
        <v>3225</v>
      </c>
      <c r="S90" s="24">
        <v>33</v>
      </c>
      <c r="T90" s="24">
        <v>11</v>
      </c>
      <c r="U90" s="24">
        <v>4.0999999999999996</v>
      </c>
      <c r="V90" s="24">
        <v>99.88</v>
      </c>
      <c r="W90" s="24">
        <v>2</v>
      </c>
      <c r="X90" s="24">
        <v>9.6999999999999993</v>
      </c>
      <c r="Y90" s="24">
        <v>7.6</v>
      </c>
      <c r="Z90" s="24">
        <v>15.5</v>
      </c>
      <c r="AA90" s="24">
        <v>4.5999999999999996</v>
      </c>
      <c r="AB90" s="24">
        <v>16.7</v>
      </c>
      <c r="AC90" s="24">
        <v>122.3</v>
      </c>
      <c r="AD90" s="24">
        <v>2</v>
      </c>
      <c r="AE90" s="24">
        <v>41.2</v>
      </c>
      <c r="AF90" s="24">
        <v>1.2</v>
      </c>
      <c r="AG90" s="24">
        <v>12.1</v>
      </c>
      <c r="AH90" s="24">
        <v>3.4</v>
      </c>
      <c r="AI90" s="24">
        <v>235</v>
      </c>
      <c r="AJ90" s="24">
        <v>1.6</v>
      </c>
      <c r="AK90" s="24">
        <v>169.4</v>
      </c>
      <c r="AL90" s="24">
        <v>23.9</v>
      </c>
      <c r="AM90" s="24">
        <v>40.4</v>
      </c>
      <c r="AN90" s="24">
        <v>73.400000000000006</v>
      </c>
      <c r="AO90" s="24">
        <v>8.4700000000000006</v>
      </c>
      <c r="AP90" s="24">
        <v>31</v>
      </c>
      <c r="AQ90" s="24">
        <v>5.2</v>
      </c>
      <c r="AR90" s="24">
        <v>1.01</v>
      </c>
      <c r="AS90" s="24">
        <v>4.4400000000000004</v>
      </c>
      <c r="AT90" s="24">
        <v>0.66</v>
      </c>
      <c r="AU90" s="24">
        <v>3.97</v>
      </c>
      <c r="AV90" s="24">
        <v>0.83</v>
      </c>
      <c r="AW90" s="24">
        <v>2.4500000000000002</v>
      </c>
      <c r="AX90" s="24">
        <v>0.36</v>
      </c>
      <c r="AY90" s="24">
        <v>2.61</v>
      </c>
      <c r="AZ90" s="24">
        <v>0.4</v>
      </c>
      <c r="BA90" s="24">
        <v>1.1100000000000001</v>
      </c>
      <c r="BB90" s="24">
        <v>0.16</v>
      </c>
      <c r="BC90" s="24">
        <v>2.7</v>
      </c>
      <c r="BD90" s="24">
        <v>47.3</v>
      </c>
      <c r="BE90" s="24">
        <v>13</v>
      </c>
      <c r="BF90" s="24">
        <v>5</v>
      </c>
      <c r="BG90" s="24">
        <v>26.8</v>
      </c>
      <c r="BH90" s="24">
        <v>6.4</v>
      </c>
      <c r="BI90" s="24" t="s">
        <v>89</v>
      </c>
      <c r="BJ90" s="24">
        <v>0.4</v>
      </c>
      <c r="BK90" s="24">
        <v>0.2</v>
      </c>
      <c r="BL90" s="24">
        <v>0.4</v>
      </c>
      <c r="BM90" s="24">
        <v>0.6</v>
      </c>
      <c r="BN90" s="24" t="s">
        <v>101</v>
      </c>
      <c r="BO90" s="24" t="s">
        <v>89</v>
      </c>
      <c r="BP90" s="24">
        <v>1.1000000000000001</v>
      </c>
      <c r="BQ90" s="24">
        <v>0.65</v>
      </c>
    </row>
    <row r="91" spans="1:69" x14ac:dyDescent="0.25">
      <c r="A91" s="19" t="s">
        <v>189</v>
      </c>
      <c r="B91" s="19">
        <v>392</v>
      </c>
      <c r="C91" s="19" t="s">
        <v>187</v>
      </c>
      <c r="D91" s="20" t="s">
        <v>85</v>
      </c>
      <c r="E91" s="19" t="s">
        <v>86</v>
      </c>
      <c r="F91" s="19"/>
      <c r="G91" s="24">
        <v>75.69</v>
      </c>
      <c r="H91" s="24">
        <v>12.99</v>
      </c>
      <c r="I91" s="24">
        <v>1.73</v>
      </c>
      <c r="J91" s="24">
        <v>0.49</v>
      </c>
      <c r="K91" s="24">
        <v>0.27</v>
      </c>
      <c r="L91" s="24">
        <v>0.06</v>
      </c>
      <c r="M91" s="24">
        <v>3.74</v>
      </c>
      <c r="N91" s="24">
        <v>0.75</v>
      </c>
      <c r="O91" s="24">
        <v>0.14000000000000001</v>
      </c>
      <c r="P91" s="24" t="s">
        <v>101</v>
      </c>
      <c r="Q91" s="24">
        <v>1.6E-2</v>
      </c>
      <c r="R91" s="24">
        <v>3388</v>
      </c>
      <c r="S91" s="24">
        <v>28</v>
      </c>
      <c r="T91" s="24">
        <v>9</v>
      </c>
      <c r="U91" s="24">
        <v>3.6</v>
      </c>
      <c r="V91" s="24">
        <v>99.89</v>
      </c>
      <c r="W91" s="24">
        <v>2</v>
      </c>
      <c r="X91" s="24">
        <v>8</v>
      </c>
      <c r="Y91" s="24">
        <v>7.5</v>
      </c>
      <c r="Z91" s="24">
        <v>15.7</v>
      </c>
      <c r="AA91" s="24">
        <v>4.4000000000000004</v>
      </c>
      <c r="AB91" s="24">
        <v>16.3</v>
      </c>
      <c r="AC91" s="24">
        <v>119.6</v>
      </c>
      <c r="AD91" s="24">
        <v>2</v>
      </c>
      <c r="AE91" s="24">
        <v>34.9</v>
      </c>
      <c r="AF91" s="24">
        <v>1.1000000000000001</v>
      </c>
      <c r="AG91" s="24">
        <v>11.6</v>
      </c>
      <c r="AH91" s="24">
        <v>3.1</v>
      </c>
      <c r="AI91" s="24">
        <v>228</v>
      </c>
      <c r="AJ91" s="24">
        <v>1.3</v>
      </c>
      <c r="AK91" s="24">
        <v>157.4</v>
      </c>
      <c r="AL91" s="24">
        <v>20.6</v>
      </c>
      <c r="AM91" s="24">
        <v>39.4</v>
      </c>
      <c r="AN91" s="24">
        <v>71.3</v>
      </c>
      <c r="AO91" s="24">
        <v>8.49</v>
      </c>
      <c r="AP91" s="24">
        <v>30</v>
      </c>
      <c r="AQ91" s="24">
        <v>5.0199999999999996</v>
      </c>
      <c r="AR91" s="24">
        <v>1</v>
      </c>
      <c r="AS91" s="24">
        <v>4.08</v>
      </c>
      <c r="AT91" s="24">
        <v>0.63</v>
      </c>
      <c r="AU91" s="24">
        <v>3.85</v>
      </c>
      <c r="AV91" s="24">
        <v>0.79</v>
      </c>
      <c r="AW91" s="24">
        <v>2.29</v>
      </c>
      <c r="AX91" s="24">
        <v>0.36</v>
      </c>
      <c r="AY91" s="24">
        <v>2.31</v>
      </c>
      <c r="AZ91" s="24">
        <v>0.35</v>
      </c>
      <c r="BA91" s="24">
        <v>0.98</v>
      </c>
      <c r="BB91" s="24">
        <v>0.34</v>
      </c>
      <c r="BC91" s="24">
        <v>2.5</v>
      </c>
      <c r="BD91" s="24">
        <v>51.9</v>
      </c>
      <c r="BE91" s="24">
        <v>12.1</v>
      </c>
      <c r="BF91" s="24">
        <v>4</v>
      </c>
      <c r="BG91" s="24">
        <v>23.5</v>
      </c>
      <c r="BH91" s="24">
        <v>6.8</v>
      </c>
      <c r="BI91" s="24" t="s">
        <v>89</v>
      </c>
      <c r="BJ91" s="24">
        <v>0.5</v>
      </c>
      <c r="BK91" s="24">
        <v>0.3</v>
      </c>
      <c r="BL91" s="24">
        <v>0.4</v>
      </c>
      <c r="BM91" s="24">
        <v>2.4</v>
      </c>
      <c r="BN91" s="24">
        <v>0.01</v>
      </c>
      <c r="BO91" s="24" t="s">
        <v>89</v>
      </c>
      <c r="BP91" s="24">
        <v>1.8</v>
      </c>
      <c r="BQ91" s="24">
        <v>0.69</v>
      </c>
    </row>
    <row r="92" spans="1:69" x14ac:dyDescent="0.25">
      <c r="A92" s="19" t="s">
        <v>190</v>
      </c>
      <c r="B92" s="19">
        <v>394</v>
      </c>
      <c r="C92" s="19" t="s">
        <v>187</v>
      </c>
      <c r="D92" s="20" t="s">
        <v>85</v>
      </c>
      <c r="E92" s="19" t="s">
        <v>86</v>
      </c>
      <c r="F92" s="19"/>
      <c r="G92" s="24">
        <v>69.010000000000005</v>
      </c>
      <c r="H92" s="24">
        <v>12.4</v>
      </c>
      <c r="I92" s="24">
        <v>5.31</v>
      </c>
      <c r="J92" s="24">
        <v>1.0900000000000001</v>
      </c>
      <c r="K92" s="24">
        <v>1.07</v>
      </c>
      <c r="L92" s="24">
        <v>0.06</v>
      </c>
      <c r="M92" s="24">
        <v>3.54</v>
      </c>
      <c r="N92" s="24">
        <v>0.72</v>
      </c>
      <c r="O92" s="24">
        <v>0.15</v>
      </c>
      <c r="P92" s="24">
        <v>0.08</v>
      </c>
      <c r="Q92" s="24">
        <v>1.4999999999999999E-2</v>
      </c>
      <c r="R92" s="24">
        <v>3469</v>
      </c>
      <c r="S92" s="24">
        <v>36</v>
      </c>
      <c r="T92" s="24">
        <v>14</v>
      </c>
      <c r="U92" s="24">
        <v>6</v>
      </c>
      <c r="V92" s="24">
        <v>99.86</v>
      </c>
      <c r="W92" s="24">
        <v>4</v>
      </c>
      <c r="X92" s="24">
        <v>10.5</v>
      </c>
      <c r="Y92" s="24">
        <v>7.6</v>
      </c>
      <c r="Z92" s="24">
        <v>15.3</v>
      </c>
      <c r="AA92" s="24">
        <v>4.3</v>
      </c>
      <c r="AB92" s="24">
        <v>15.4</v>
      </c>
      <c r="AC92" s="24">
        <v>118.1</v>
      </c>
      <c r="AD92" s="24">
        <v>2</v>
      </c>
      <c r="AE92" s="24">
        <v>63.6</v>
      </c>
      <c r="AF92" s="24">
        <v>1</v>
      </c>
      <c r="AG92" s="24">
        <v>11.3</v>
      </c>
      <c r="AH92" s="24">
        <v>3.3</v>
      </c>
      <c r="AI92" s="24">
        <v>242</v>
      </c>
      <c r="AJ92" s="24">
        <v>1.8</v>
      </c>
      <c r="AK92" s="24">
        <v>158.5</v>
      </c>
      <c r="AL92" s="24">
        <v>24.5</v>
      </c>
      <c r="AM92" s="24">
        <v>38.5</v>
      </c>
      <c r="AN92" s="24">
        <v>70.7</v>
      </c>
      <c r="AO92" s="24">
        <v>8.61</v>
      </c>
      <c r="AP92" s="24">
        <v>32.5</v>
      </c>
      <c r="AQ92" s="24">
        <v>6.22</v>
      </c>
      <c r="AR92" s="24">
        <v>1.23</v>
      </c>
      <c r="AS92" s="24">
        <v>4.8600000000000003</v>
      </c>
      <c r="AT92" s="24">
        <v>0.73</v>
      </c>
      <c r="AU92" s="24">
        <v>4.42</v>
      </c>
      <c r="AV92" s="24">
        <v>0.93</v>
      </c>
      <c r="AW92" s="24">
        <v>2.56</v>
      </c>
      <c r="AX92" s="24">
        <v>0.39</v>
      </c>
      <c r="AY92" s="24">
        <v>2.64</v>
      </c>
      <c r="AZ92" s="24">
        <v>0.39</v>
      </c>
      <c r="BA92" s="24">
        <v>1.65</v>
      </c>
      <c r="BB92" s="24">
        <v>0.84</v>
      </c>
      <c r="BC92" s="24">
        <v>2.5</v>
      </c>
      <c r="BD92" s="24">
        <v>65.7</v>
      </c>
      <c r="BE92" s="24">
        <v>8.1</v>
      </c>
      <c r="BF92" s="24">
        <v>8</v>
      </c>
      <c r="BG92" s="24">
        <v>32.200000000000003</v>
      </c>
      <c r="BH92" s="24">
        <v>60</v>
      </c>
      <c r="BI92" s="24" t="s">
        <v>89</v>
      </c>
      <c r="BJ92" s="24">
        <v>2.2000000000000002</v>
      </c>
      <c r="BK92" s="24">
        <v>0.3</v>
      </c>
      <c r="BL92" s="24">
        <v>0.5</v>
      </c>
      <c r="BM92" s="24">
        <v>1.6</v>
      </c>
      <c r="BN92" s="24">
        <v>0.01</v>
      </c>
      <c r="BO92" s="24">
        <v>0.1</v>
      </c>
      <c r="BP92" s="24">
        <v>2.4</v>
      </c>
      <c r="BQ92" s="24">
        <v>0.79</v>
      </c>
    </row>
    <row r="93" spans="1:69" x14ac:dyDescent="0.25">
      <c r="G93" s="22"/>
      <c r="H93" s="22"/>
      <c r="I93" s="22"/>
      <c r="J93" s="22"/>
      <c r="K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</row>
    <row r="94" spans="1:69" x14ac:dyDescent="0.25">
      <c r="L94"/>
    </row>
    <row r="95" spans="1:69" s="60" customFormat="1" x14ac:dyDescent="0.25">
      <c r="A95" s="31" t="s">
        <v>191</v>
      </c>
      <c r="B95" s="31" t="s">
        <v>192</v>
      </c>
      <c r="C95" s="37"/>
      <c r="D95" s="37"/>
      <c r="E95" s="37"/>
      <c r="F95" s="31" t="s">
        <v>385</v>
      </c>
      <c r="G95" s="36">
        <v>50.91</v>
      </c>
      <c r="H95" s="36">
        <v>14.28</v>
      </c>
      <c r="I95" s="36">
        <v>6.49</v>
      </c>
      <c r="J95" s="36">
        <v>3.63</v>
      </c>
      <c r="K95" s="36">
        <v>8.07</v>
      </c>
      <c r="L95" s="43">
        <v>0.11</v>
      </c>
      <c r="M95" s="36">
        <v>4.41</v>
      </c>
      <c r="N95" s="36">
        <v>0.75800000000000001</v>
      </c>
      <c r="O95" s="36">
        <v>0.151</v>
      </c>
      <c r="P95" s="36">
        <v>0.1</v>
      </c>
      <c r="Q95" s="44" t="s">
        <v>377</v>
      </c>
      <c r="R95" s="36">
        <v>362</v>
      </c>
      <c r="S95" s="36">
        <v>38.4</v>
      </c>
      <c r="T95" s="36">
        <v>14.2</v>
      </c>
      <c r="U95" s="36">
        <v>10.77</v>
      </c>
      <c r="V95" s="44" t="s">
        <v>377</v>
      </c>
      <c r="W95" s="44" t="s">
        <v>377</v>
      </c>
      <c r="X95" s="36">
        <v>16</v>
      </c>
      <c r="Y95" s="36">
        <v>6.2</v>
      </c>
      <c r="Z95" s="36">
        <v>19.7</v>
      </c>
      <c r="AA95" s="36">
        <v>4.2</v>
      </c>
      <c r="AB95" s="36">
        <v>14.5</v>
      </c>
      <c r="AC95" s="36">
        <v>135.5</v>
      </c>
      <c r="AD95" s="44" t="s">
        <v>377</v>
      </c>
      <c r="AE95" s="36">
        <v>113</v>
      </c>
      <c r="AF95" s="36">
        <v>0.98</v>
      </c>
      <c r="AG95" s="36">
        <v>11</v>
      </c>
      <c r="AH95" s="36">
        <v>2.62</v>
      </c>
      <c r="AI95" s="36">
        <v>112</v>
      </c>
      <c r="AJ95" s="44" t="s">
        <v>377</v>
      </c>
      <c r="AK95" s="36">
        <v>159</v>
      </c>
      <c r="AL95" s="36">
        <v>29.2</v>
      </c>
      <c r="AM95" s="36">
        <v>39.4</v>
      </c>
      <c r="AN95" s="36">
        <v>81.099999999999994</v>
      </c>
      <c r="AO95" s="36">
        <v>9.6</v>
      </c>
      <c r="AP95" s="36">
        <v>36.6</v>
      </c>
      <c r="AQ95" s="36">
        <v>7.08</v>
      </c>
      <c r="AR95" s="36">
        <v>1.42</v>
      </c>
      <c r="AS95" s="43">
        <v>6.1</v>
      </c>
      <c r="AT95" s="43">
        <v>0.91</v>
      </c>
      <c r="AU95" s="43">
        <v>5.4</v>
      </c>
      <c r="AV95" s="43">
        <v>1.08</v>
      </c>
      <c r="AW95" s="43">
        <v>3.05</v>
      </c>
      <c r="AX95" s="43">
        <v>0.45</v>
      </c>
      <c r="AY95" s="43">
        <v>2.86</v>
      </c>
      <c r="AZ95" s="43">
        <v>0.43</v>
      </c>
      <c r="BA95" s="43" t="s">
        <v>377</v>
      </c>
      <c r="BB95" s="43" t="s">
        <v>101</v>
      </c>
      <c r="BC95" s="43">
        <v>1.1000000000000001</v>
      </c>
      <c r="BD95" s="43">
        <v>11.4</v>
      </c>
      <c r="BE95" s="43">
        <v>9.3000000000000007</v>
      </c>
      <c r="BF95" s="43">
        <v>75</v>
      </c>
      <c r="BG95" s="43">
        <v>38.4</v>
      </c>
      <c r="BH95" s="43" t="s">
        <v>377</v>
      </c>
      <c r="BI95" s="43" t="s">
        <v>377</v>
      </c>
      <c r="BJ95" s="43" t="s">
        <v>377</v>
      </c>
      <c r="BK95" s="43" t="s">
        <v>377</v>
      </c>
      <c r="BL95" s="43" t="s">
        <v>377</v>
      </c>
      <c r="BM95" s="43" t="s">
        <v>377</v>
      </c>
      <c r="BN95" s="43" t="s">
        <v>377</v>
      </c>
      <c r="BO95" s="43">
        <v>0.66</v>
      </c>
      <c r="BP95" s="43" t="s">
        <v>377</v>
      </c>
      <c r="BQ95" s="43" t="s">
        <v>377</v>
      </c>
    </row>
    <row r="96" spans="1:69" s="60" customFormat="1" x14ac:dyDescent="0.25">
      <c r="A96" s="29" t="s">
        <v>379</v>
      </c>
      <c r="B96" s="29" t="s">
        <v>192</v>
      </c>
      <c r="C96" s="29"/>
      <c r="D96" s="29"/>
      <c r="E96" s="29"/>
      <c r="F96" s="29"/>
      <c r="G96" s="61">
        <v>50.57</v>
      </c>
      <c r="H96" s="61">
        <v>14.32</v>
      </c>
      <c r="I96" s="61">
        <v>6.37</v>
      </c>
      <c r="J96" s="61">
        <v>3.7</v>
      </c>
      <c r="K96" s="61">
        <v>8.02</v>
      </c>
      <c r="L96" s="61">
        <v>0.13</v>
      </c>
      <c r="M96" s="61">
        <v>4.5199999999999996</v>
      </c>
      <c r="N96" s="61">
        <v>0.75</v>
      </c>
      <c r="O96" s="61">
        <v>0.15</v>
      </c>
      <c r="P96" s="61">
        <v>0.1</v>
      </c>
      <c r="Q96" s="61">
        <v>0.01</v>
      </c>
      <c r="R96" s="61">
        <v>374</v>
      </c>
      <c r="S96" s="61">
        <v>40</v>
      </c>
      <c r="T96" s="61">
        <v>14</v>
      </c>
      <c r="U96" s="61">
        <v>11.1</v>
      </c>
      <c r="V96" s="61">
        <v>99.83</v>
      </c>
      <c r="W96" s="61">
        <v>5</v>
      </c>
      <c r="X96" s="61">
        <v>15.9</v>
      </c>
      <c r="Y96" s="61">
        <v>6.1</v>
      </c>
      <c r="Z96" s="61">
        <v>16.3</v>
      </c>
      <c r="AA96" s="61">
        <v>4.3</v>
      </c>
      <c r="AB96" s="61">
        <v>13.9</v>
      </c>
      <c r="AC96" s="61">
        <v>135.5</v>
      </c>
      <c r="AD96" s="61">
        <v>2</v>
      </c>
      <c r="AE96" s="61">
        <v>112.3</v>
      </c>
      <c r="AF96" s="61">
        <v>0.9</v>
      </c>
      <c r="AG96" s="61">
        <v>11.3</v>
      </c>
      <c r="AH96" s="61">
        <v>2.6</v>
      </c>
      <c r="AI96" s="61">
        <v>110</v>
      </c>
      <c r="AJ96" s="61">
        <v>1.4</v>
      </c>
      <c r="AK96" s="61">
        <v>153.4</v>
      </c>
      <c r="AL96" s="61">
        <v>29.5</v>
      </c>
      <c r="AM96" s="61">
        <v>44.2</v>
      </c>
      <c r="AN96" s="61">
        <v>84.8</v>
      </c>
      <c r="AO96" s="61">
        <v>9.82</v>
      </c>
      <c r="AP96" s="61">
        <v>36</v>
      </c>
      <c r="AQ96" s="61">
        <v>6.62</v>
      </c>
      <c r="AR96" s="61">
        <v>1.37</v>
      </c>
      <c r="AS96" s="67">
        <v>6.21</v>
      </c>
      <c r="AT96" s="67">
        <v>0.92</v>
      </c>
      <c r="AU96" s="67">
        <v>5.53</v>
      </c>
      <c r="AV96" s="67">
        <v>1.08</v>
      </c>
      <c r="AW96" s="67">
        <v>3.14</v>
      </c>
      <c r="AX96" s="67">
        <v>0.44</v>
      </c>
      <c r="AY96" s="67">
        <v>2.88</v>
      </c>
      <c r="AZ96" s="67">
        <v>0.45</v>
      </c>
      <c r="BA96" s="67" t="s">
        <v>193</v>
      </c>
      <c r="BB96" s="67" t="s">
        <v>193</v>
      </c>
      <c r="BC96" s="67">
        <v>0.8</v>
      </c>
      <c r="BD96" s="67">
        <v>8</v>
      </c>
      <c r="BE96" s="67">
        <v>6.9</v>
      </c>
      <c r="BF96" s="67">
        <v>57</v>
      </c>
      <c r="BG96" s="67">
        <v>36.700000000000003</v>
      </c>
      <c r="BH96" s="67">
        <v>4.8</v>
      </c>
      <c r="BI96" s="67" t="s">
        <v>89</v>
      </c>
      <c r="BJ96" s="67">
        <v>0.2</v>
      </c>
      <c r="BK96" s="67">
        <v>0.2</v>
      </c>
      <c r="BL96" s="67" t="s">
        <v>89</v>
      </c>
      <c r="BM96" s="67">
        <v>2.2999999999999998</v>
      </c>
      <c r="BN96" s="67" t="s">
        <v>101</v>
      </c>
      <c r="BO96" s="67">
        <v>0.1</v>
      </c>
      <c r="BP96" s="67" t="s">
        <v>94</v>
      </c>
      <c r="BQ96" s="67" t="s">
        <v>193</v>
      </c>
    </row>
    <row r="97" spans="1:69" s="60" customFormat="1" x14ac:dyDescent="0.25">
      <c r="A97" s="29" t="s">
        <v>380</v>
      </c>
      <c r="B97" s="29" t="s">
        <v>192</v>
      </c>
      <c r="C97" s="29"/>
      <c r="D97" s="29"/>
      <c r="E97" s="29"/>
      <c r="F97" s="29"/>
      <c r="G97" s="61">
        <v>50.55</v>
      </c>
      <c r="H97" s="61">
        <v>14.14</v>
      </c>
      <c r="I97" s="61">
        <v>6.43</v>
      </c>
      <c r="J97" s="61">
        <v>3.69</v>
      </c>
      <c r="K97" s="61">
        <v>8.2100000000000009</v>
      </c>
      <c r="L97" s="61">
        <v>0.12</v>
      </c>
      <c r="M97" s="61">
        <v>4.43</v>
      </c>
      <c r="N97" s="61">
        <v>0.75</v>
      </c>
      <c r="O97" s="61">
        <v>0.15</v>
      </c>
      <c r="P97" s="61">
        <v>0.1</v>
      </c>
      <c r="Q97" s="61">
        <v>0.01</v>
      </c>
      <c r="R97" s="61">
        <v>364</v>
      </c>
      <c r="S97" s="61">
        <v>40</v>
      </c>
      <c r="T97" s="61">
        <v>14</v>
      </c>
      <c r="U97" s="61">
        <v>11.2</v>
      </c>
      <c r="V97" s="61">
        <v>99.84</v>
      </c>
      <c r="W97" s="61" t="s">
        <v>93</v>
      </c>
      <c r="X97" s="61">
        <v>15.7</v>
      </c>
      <c r="Y97" s="61">
        <v>6.1</v>
      </c>
      <c r="Z97" s="61">
        <v>16.399999999999999</v>
      </c>
      <c r="AA97" s="61">
        <v>4.4000000000000004</v>
      </c>
      <c r="AB97" s="61">
        <v>13.5</v>
      </c>
      <c r="AC97" s="61">
        <v>134.80000000000001</v>
      </c>
      <c r="AD97" s="61">
        <v>2</v>
      </c>
      <c r="AE97" s="61">
        <v>113.5</v>
      </c>
      <c r="AF97" s="61">
        <v>0.9</v>
      </c>
      <c r="AG97" s="61">
        <v>11.7</v>
      </c>
      <c r="AH97" s="61">
        <v>2.7</v>
      </c>
      <c r="AI97" s="61">
        <v>111</v>
      </c>
      <c r="AJ97" s="61">
        <v>1.1000000000000001</v>
      </c>
      <c r="AK97" s="61">
        <v>154.30000000000001</v>
      </c>
      <c r="AL97" s="61">
        <v>29.2</v>
      </c>
      <c r="AM97" s="61">
        <v>42.6</v>
      </c>
      <c r="AN97" s="61">
        <v>80.900000000000006</v>
      </c>
      <c r="AO97" s="61">
        <v>9.6999999999999993</v>
      </c>
      <c r="AP97" s="61">
        <v>35.799999999999997</v>
      </c>
      <c r="AQ97" s="61">
        <v>6.72</v>
      </c>
      <c r="AR97" s="61">
        <v>1.39</v>
      </c>
      <c r="AS97" s="67">
        <v>6.26</v>
      </c>
      <c r="AT97" s="67">
        <v>0.92</v>
      </c>
      <c r="AU97" s="67">
        <v>5.25</v>
      </c>
      <c r="AV97" s="67">
        <v>1.05</v>
      </c>
      <c r="AW97" s="67">
        <v>3.12</v>
      </c>
      <c r="AX97" s="67">
        <v>0.43</v>
      </c>
      <c r="AY97" s="67">
        <v>2.83</v>
      </c>
      <c r="AZ97" s="67">
        <v>0.44</v>
      </c>
      <c r="BA97" s="67" t="s">
        <v>193</v>
      </c>
      <c r="BB97" s="67" t="s">
        <v>193</v>
      </c>
      <c r="BC97" s="67">
        <v>0.8</v>
      </c>
      <c r="BD97" s="67">
        <v>7.3</v>
      </c>
      <c r="BE97" s="67">
        <v>6.6</v>
      </c>
      <c r="BF97" s="67">
        <v>57</v>
      </c>
      <c r="BG97" s="67">
        <v>35.299999999999997</v>
      </c>
      <c r="BH97" s="67">
        <v>4.4000000000000004</v>
      </c>
      <c r="BI97" s="67" t="s">
        <v>89</v>
      </c>
      <c r="BJ97" s="67">
        <v>0.2</v>
      </c>
      <c r="BK97" s="67">
        <v>0.2</v>
      </c>
      <c r="BL97" s="67" t="s">
        <v>89</v>
      </c>
      <c r="BM97" s="67">
        <v>1.4</v>
      </c>
      <c r="BN97" s="67" t="s">
        <v>101</v>
      </c>
      <c r="BO97" s="67">
        <v>0.1</v>
      </c>
      <c r="BP97" s="67" t="s">
        <v>94</v>
      </c>
      <c r="BQ97" s="67" t="s">
        <v>193</v>
      </c>
    </row>
    <row r="98" spans="1:69" s="60" customFormat="1" x14ac:dyDescent="0.25">
      <c r="A98" s="29" t="s">
        <v>298</v>
      </c>
      <c r="B98" s="29" t="s">
        <v>192</v>
      </c>
      <c r="C98" s="29"/>
      <c r="D98" s="29"/>
      <c r="E98" s="29"/>
      <c r="F98" s="29"/>
      <c r="G98" s="61">
        <v>50.62</v>
      </c>
      <c r="H98" s="61">
        <v>14.25</v>
      </c>
      <c r="I98" s="61">
        <v>6.35</v>
      </c>
      <c r="J98" s="61">
        <v>3.67</v>
      </c>
      <c r="K98" s="61">
        <v>8.1300000000000008</v>
      </c>
      <c r="L98" s="61">
        <v>0.12</v>
      </c>
      <c r="M98" s="61">
        <v>4.43</v>
      </c>
      <c r="N98" s="61">
        <v>0.76</v>
      </c>
      <c r="O98" s="61">
        <v>0.14000000000000001</v>
      </c>
      <c r="P98" s="61">
        <v>0.1</v>
      </c>
      <c r="Q98" s="61">
        <v>1.0999999999999999E-2</v>
      </c>
      <c r="R98" s="61">
        <v>325</v>
      </c>
      <c r="S98" s="61">
        <v>36</v>
      </c>
      <c r="T98" s="61">
        <v>14</v>
      </c>
      <c r="U98" s="61">
        <v>11.2</v>
      </c>
      <c r="V98" s="61">
        <v>99.83</v>
      </c>
      <c r="W98" s="61">
        <v>5</v>
      </c>
      <c r="X98" s="61">
        <v>14.9</v>
      </c>
      <c r="Y98" s="61">
        <v>6</v>
      </c>
      <c r="Z98" s="61">
        <v>17.8</v>
      </c>
      <c r="AA98" s="61">
        <v>4.2</v>
      </c>
      <c r="AB98" s="61">
        <v>12.8</v>
      </c>
      <c r="AC98" s="61">
        <v>129.4</v>
      </c>
      <c r="AD98" s="61">
        <v>2</v>
      </c>
      <c r="AE98" s="61">
        <v>109.7</v>
      </c>
      <c r="AF98" s="61">
        <v>0.9</v>
      </c>
      <c r="AG98" s="61">
        <v>10.7</v>
      </c>
      <c r="AH98" s="61">
        <v>2.4</v>
      </c>
      <c r="AI98" s="61">
        <v>112</v>
      </c>
      <c r="AJ98" s="61">
        <v>1.4</v>
      </c>
      <c r="AK98" s="61">
        <v>152</v>
      </c>
      <c r="AL98" s="61">
        <v>27.9</v>
      </c>
      <c r="AM98" s="61">
        <v>38.9</v>
      </c>
      <c r="AN98" s="61">
        <v>75.5</v>
      </c>
      <c r="AO98" s="61">
        <v>8.99</v>
      </c>
      <c r="AP98" s="61">
        <v>33.5</v>
      </c>
      <c r="AQ98" s="61">
        <v>6.35</v>
      </c>
      <c r="AR98" s="61">
        <v>1.31</v>
      </c>
      <c r="AS98" s="67">
        <v>5.7</v>
      </c>
      <c r="AT98" s="67">
        <v>0.88</v>
      </c>
      <c r="AU98" s="67">
        <v>4.99</v>
      </c>
      <c r="AV98" s="67">
        <v>0.97</v>
      </c>
      <c r="AW98" s="67">
        <v>2.85</v>
      </c>
      <c r="AX98" s="67">
        <v>0.41</v>
      </c>
      <c r="AY98" s="67">
        <v>2.72</v>
      </c>
      <c r="AZ98" s="67">
        <v>0.43</v>
      </c>
      <c r="BA98" s="67" t="s">
        <v>193</v>
      </c>
      <c r="BB98" s="67" t="s">
        <v>193</v>
      </c>
      <c r="BC98" s="67">
        <v>0.7</v>
      </c>
      <c r="BD98" s="67">
        <v>7.3</v>
      </c>
      <c r="BE98" s="67">
        <v>6.8</v>
      </c>
      <c r="BF98" s="67">
        <v>55</v>
      </c>
      <c r="BG98" s="67">
        <v>35.700000000000003</v>
      </c>
      <c r="BH98" s="67">
        <v>4.5</v>
      </c>
      <c r="BI98" s="67" t="s">
        <v>89</v>
      </c>
      <c r="BJ98" s="67">
        <v>0.1</v>
      </c>
      <c r="BK98" s="67">
        <v>0.2</v>
      </c>
      <c r="BL98" s="67" t="s">
        <v>89</v>
      </c>
      <c r="BM98" s="67">
        <v>0.8</v>
      </c>
      <c r="BN98" s="67" t="s">
        <v>101</v>
      </c>
      <c r="BO98" s="67">
        <v>0.1</v>
      </c>
      <c r="BP98" s="67" t="s">
        <v>94</v>
      </c>
      <c r="BQ98" s="67" t="s">
        <v>193</v>
      </c>
    </row>
    <row r="99" spans="1:69" s="60" customFormat="1" x14ac:dyDescent="0.25">
      <c r="A99" s="29" t="s">
        <v>381</v>
      </c>
      <c r="B99" s="29" t="s">
        <v>192</v>
      </c>
      <c r="C99" s="29"/>
      <c r="D99" s="29"/>
      <c r="E99" s="29"/>
      <c r="F99" s="29"/>
      <c r="G99" s="61">
        <v>50.49</v>
      </c>
      <c r="H99" s="61">
        <v>14.37</v>
      </c>
      <c r="I99" s="61">
        <v>6.34</v>
      </c>
      <c r="J99" s="61">
        <v>3.73</v>
      </c>
      <c r="K99" s="61">
        <v>8.08</v>
      </c>
      <c r="L99" s="61">
        <v>0.12</v>
      </c>
      <c r="M99" s="61">
        <v>4.4800000000000004</v>
      </c>
      <c r="N99" s="61">
        <v>0.75</v>
      </c>
      <c r="O99" s="61">
        <v>0.14000000000000001</v>
      </c>
      <c r="P99" s="61">
        <v>0.1</v>
      </c>
      <c r="Q99" s="61">
        <v>1.0999999999999999E-2</v>
      </c>
      <c r="R99" s="61">
        <v>345</v>
      </c>
      <c r="S99" s="61">
        <v>39</v>
      </c>
      <c r="T99" s="61">
        <v>14</v>
      </c>
      <c r="U99" s="61">
        <v>11.2</v>
      </c>
      <c r="V99" s="61">
        <v>99.83</v>
      </c>
      <c r="W99" s="61">
        <v>1</v>
      </c>
      <c r="X99" s="61">
        <v>15.4</v>
      </c>
      <c r="Y99" s="61">
        <v>5.7</v>
      </c>
      <c r="Z99" s="61">
        <v>16.8</v>
      </c>
      <c r="AA99" s="61">
        <v>4.3</v>
      </c>
      <c r="AB99" s="61">
        <v>13</v>
      </c>
      <c r="AC99" s="61">
        <v>130.5</v>
      </c>
      <c r="AD99" s="61">
        <v>2</v>
      </c>
      <c r="AE99" s="61">
        <v>108.2</v>
      </c>
      <c r="AF99" s="61">
        <v>0.9</v>
      </c>
      <c r="AG99" s="61">
        <v>11</v>
      </c>
      <c r="AH99" s="61">
        <v>2.7</v>
      </c>
      <c r="AI99" s="61">
        <v>111</v>
      </c>
      <c r="AJ99" s="61">
        <v>1.6</v>
      </c>
      <c r="AK99" s="61">
        <v>150.4</v>
      </c>
      <c r="AL99" s="61">
        <v>27.1</v>
      </c>
      <c r="AM99" s="61">
        <v>39.700000000000003</v>
      </c>
      <c r="AN99" s="61">
        <v>77.7</v>
      </c>
      <c r="AO99" s="61">
        <v>9.08</v>
      </c>
      <c r="AP99" s="61">
        <v>34.1</v>
      </c>
      <c r="AQ99" s="61">
        <v>6.24</v>
      </c>
      <c r="AR99" s="61">
        <v>1.31</v>
      </c>
      <c r="AS99" s="67">
        <v>5.73</v>
      </c>
      <c r="AT99" s="67">
        <v>0.89</v>
      </c>
      <c r="AU99" s="67">
        <v>5.41</v>
      </c>
      <c r="AV99" s="67">
        <v>1.02</v>
      </c>
      <c r="AW99" s="67">
        <v>2.94</v>
      </c>
      <c r="AX99" s="67">
        <v>0.41</v>
      </c>
      <c r="AY99" s="67">
        <v>2.8</v>
      </c>
      <c r="AZ99" s="67">
        <v>0.42</v>
      </c>
      <c r="BA99" s="67" t="s">
        <v>193</v>
      </c>
      <c r="BB99" s="67" t="s">
        <v>193</v>
      </c>
      <c r="BC99" s="67">
        <v>0.7</v>
      </c>
      <c r="BD99" s="67">
        <v>7.4</v>
      </c>
      <c r="BE99" s="67">
        <v>7.2</v>
      </c>
      <c r="BF99" s="67">
        <v>56</v>
      </c>
      <c r="BG99" s="67">
        <v>33.799999999999997</v>
      </c>
      <c r="BH99" s="67">
        <v>4.4000000000000004</v>
      </c>
      <c r="BI99" s="67" t="s">
        <v>89</v>
      </c>
      <c r="BJ99" s="67">
        <v>0.2</v>
      </c>
      <c r="BK99" s="67">
        <v>0.2</v>
      </c>
      <c r="BL99" s="67" t="s">
        <v>89</v>
      </c>
      <c r="BM99" s="67" t="s">
        <v>94</v>
      </c>
      <c r="BN99" s="67" t="s">
        <v>101</v>
      </c>
      <c r="BO99" s="67">
        <v>0.1</v>
      </c>
      <c r="BP99" s="67" t="s">
        <v>94</v>
      </c>
      <c r="BQ99" s="67" t="s">
        <v>193</v>
      </c>
    </row>
    <row r="100" spans="1:69" s="60" customFormat="1" x14ac:dyDescent="0.25">
      <c r="A100" s="29" t="s">
        <v>382</v>
      </c>
      <c r="B100" s="29" t="s">
        <v>192</v>
      </c>
      <c r="C100" s="29"/>
      <c r="D100" s="29"/>
      <c r="E100" s="29"/>
      <c r="F100" s="29"/>
      <c r="G100" s="61">
        <v>50.52</v>
      </c>
      <c r="H100" s="61">
        <v>14.28</v>
      </c>
      <c r="I100" s="61">
        <v>6.44</v>
      </c>
      <c r="J100" s="61">
        <v>3.71</v>
      </c>
      <c r="K100" s="61">
        <v>8.0500000000000007</v>
      </c>
      <c r="L100" s="61">
        <v>0.12</v>
      </c>
      <c r="M100" s="61">
        <v>4.46</v>
      </c>
      <c r="N100" s="61">
        <v>0.75</v>
      </c>
      <c r="O100" s="61">
        <v>0.15</v>
      </c>
      <c r="P100" s="61">
        <v>0.1</v>
      </c>
      <c r="Q100" s="61">
        <v>1.0999999999999999E-2</v>
      </c>
      <c r="R100" s="61">
        <v>339</v>
      </c>
      <c r="S100" s="61">
        <v>38</v>
      </c>
      <c r="T100" s="61">
        <v>14</v>
      </c>
      <c r="U100" s="61">
        <v>11.2</v>
      </c>
      <c r="V100" s="61">
        <v>99.84</v>
      </c>
      <c r="W100" s="61" t="s">
        <v>93</v>
      </c>
      <c r="X100" s="61">
        <v>14.7</v>
      </c>
      <c r="Y100" s="61">
        <v>6</v>
      </c>
      <c r="Z100" s="61">
        <v>16.600000000000001</v>
      </c>
      <c r="AA100" s="61">
        <v>4.3</v>
      </c>
      <c r="AB100" s="61">
        <v>12.8</v>
      </c>
      <c r="AC100" s="61">
        <v>128.19999999999999</v>
      </c>
      <c r="AD100" s="61">
        <v>2</v>
      </c>
      <c r="AE100" s="61">
        <v>104.4</v>
      </c>
      <c r="AF100" s="61">
        <v>0.8</v>
      </c>
      <c r="AG100" s="61">
        <v>11.2</v>
      </c>
      <c r="AH100" s="61">
        <v>2.6</v>
      </c>
      <c r="AI100" s="61">
        <v>113</v>
      </c>
      <c r="AJ100" s="61">
        <v>1.2</v>
      </c>
      <c r="AK100" s="61">
        <v>146</v>
      </c>
      <c r="AL100" s="61">
        <v>27.5</v>
      </c>
      <c r="AM100" s="61">
        <v>40.200000000000003</v>
      </c>
      <c r="AN100" s="61">
        <v>78.099999999999994</v>
      </c>
      <c r="AO100" s="61">
        <v>9.17</v>
      </c>
      <c r="AP100" s="61">
        <v>34.9</v>
      </c>
      <c r="AQ100" s="61">
        <v>6.45</v>
      </c>
      <c r="AR100" s="61">
        <v>1.31</v>
      </c>
      <c r="AS100" s="67">
        <v>5.81</v>
      </c>
      <c r="AT100" s="67">
        <v>0.89</v>
      </c>
      <c r="AU100" s="67">
        <v>5.12</v>
      </c>
      <c r="AV100" s="67">
        <v>0.99</v>
      </c>
      <c r="AW100" s="67">
        <v>3.06</v>
      </c>
      <c r="AX100" s="67">
        <v>0.42</v>
      </c>
      <c r="AY100" s="67">
        <v>2.68</v>
      </c>
      <c r="AZ100" s="67">
        <v>0.4</v>
      </c>
      <c r="BA100" s="67" t="s">
        <v>193</v>
      </c>
      <c r="BB100" s="67" t="s">
        <v>193</v>
      </c>
      <c r="BC100" s="67">
        <v>0.8</v>
      </c>
      <c r="BD100" s="67">
        <v>7.2</v>
      </c>
      <c r="BE100" s="67">
        <v>7.1</v>
      </c>
      <c r="BF100" s="67">
        <v>55</v>
      </c>
      <c r="BG100" s="67">
        <v>34.1</v>
      </c>
      <c r="BH100" s="67">
        <v>4.3</v>
      </c>
      <c r="BI100" s="67" t="s">
        <v>89</v>
      </c>
      <c r="BJ100" s="67">
        <v>0.2</v>
      </c>
      <c r="BK100" s="67">
        <v>0.2</v>
      </c>
      <c r="BL100" s="67" t="s">
        <v>89</v>
      </c>
      <c r="BM100" s="67" t="s">
        <v>94</v>
      </c>
      <c r="BN100" s="67" t="s">
        <v>101</v>
      </c>
      <c r="BO100" s="67">
        <v>0.1</v>
      </c>
      <c r="BP100" s="67" t="s">
        <v>94</v>
      </c>
      <c r="BQ100" s="67" t="s">
        <v>193</v>
      </c>
    </row>
    <row r="101" spans="1:69" s="60" customFormat="1" x14ac:dyDescent="0.25">
      <c r="A101" s="29" t="s">
        <v>383</v>
      </c>
      <c r="B101" s="29" t="s">
        <v>192</v>
      </c>
      <c r="C101" s="29"/>
      <c r="D101" s="29"/>
      <c r="E101" s="29"/>
      <c r="F101" s="29"/>
      <c r="G101" s="61">
        <v>50.33</v>
      </c>
      <c r="H101" s="61">
        <v>14.37</v>
      </c>
      <c r="I101" s="61">
        <v>6.4</v>
      </c>
      <c r="J101" s="61">
        <v>3.73</v>
      </c>
      <c r="K101" s="61">
        <v>8.19</v>
      </c>
      <c r="L101" s="61">
        <v>0.12</v>
      </c>
      <c r="M101" s="61">
        <v>4.4400000000000004</v>
      </c>
      <c r="N101" s="61">
        <v>0.75</v>
      </c>
      <c r="O101" s="61">
        <v>0.14000000000000001</v>
      </c>
      <c r="P101" s="61">
        <v>0.1</v>
      </c>
      <c r="Q101" s="61">
        <v>1.0999999999999999E-2</v>
      </c>
      <c r="R101" s="61">
        <v>321</v>
      </c>
      <c r="S101" s="61">
        <v>35</v>
      </c>
      <c r="T101" s="61">
        <v>13</v>
      </c>
      <c r="U101" s="61">
        <v>11.2</v>
      </c>
      <c r="V101" s="61">
        <v>99.83</v>
      </c>
      <c r="W101" s="61">
        <v>2</v>
      </c>
      <c r="X101" s="61">
        <v>14</v>
      </c>
      <c r="Y101" s="61">
        <v>5.8</v>
      </c>
      <c r="Z101" s="61">
        <v>15.9</v>
      </c>
      <c r="AA101" s="61">
        <v>4.2</v>
      </c>
      <c r="AB101" s="61">
        <v>12</v>
      </c>
      <c r="AC101" s="61">
        <v>123.2</v>
      </c>
      <c r="AD101" s="61">
        <v>2</v>
      </c>
      <c r="AE101" s="61">
        <v>99.9</v>
      </c>
      <c r="AF101" s="61">
        <v>0.8</v>
      </c>
      <c r="AG101" s="61">
        <v>10.8</v>
      </c>
      <c r="AH101" s="61">
        <v>2.4</v>
      </c>
      <c r="AI101" s="61">
        <v>113</v>
      </c>
      <c r="AJ101" s="61">
        <v>1.2</v>
      </c>
      <c r="AK101" s="61">
        <v>143.69999999999999</v>
      </c>
      <c r="AL101" s="61">
        <v>27</v>
      </c>
      <c r="AM101" s="61">
        <v>39.9</v>
      </c>
      <c r="AN101" s="61">
        <v>75.2</v>
      </c>
      <c r="AO101" s="61">
        <v>8.8800000000000008</v>
      </c>
      <c r="AP101" s="61">
        <v>33.299999999999997</v>
      </c>
      <c r="AQ101" s="61">
        <v>6.37</v>
      </c>
      <c r="AR101" s="61">
        <v>1.29</v>
      </c>
      <c r="AS101" s="67">
        <v>5.64</v>
      </c>
      <c r="AT101" s="67">
        <v>0.84</v>
      </c>
      <c r="AU101" s="67">
        <v>5.01</v>
      </c>
      <c r="AV101" s="67">
        <v>0.96</v>
      </c>
      <c r="AW101" s="67">
        <v>2.91</v>
      </c>
      <c r="AX101" s="67">
        <v>0.41</v>
      </c>
      <c r="AY101" s="67">
        <v>2.72</v>
      </c>
      <c r="AZ101" s="67">
        <v>0.4</v>
      </c>
      <c r="BA101" s="67" t="s">
        <v>193</v>
      </c>
      <c r="BB101" s="67" t="s">
        <v>193</v>
      </c>
      <c r="BC101" s="67">
        <v>0.8</v>
      </c>
      <c r="BD101" s="67">
        <v>7.1</v>
      </c>
      <c r="BE101" s="67">
        <v>6.4</v>
      </c>
      <c r="BF101" s="67">
        <v>55</v>
      </c>
      <c r="BG101" s="67">
        <v>33.4</v>
      </c>
      <c r="BH101" s="67">
        <v>4.3</v>
      </c>
      <c r="BI101" s="67" t="s">
        <v>89</v>
      </c>
      <c r="BJ101" s="67">
        <v>0.2</v>
      </c>
      <c r="BK101" s="67">
        <v>0.2</v>
      </c>
      <c r="BL101" s="67" t="s">
        <v>89</v>
      </c>
      <c r="BM101" s="67">
        <v>1.5</v>
      </c>
      <c r="BN101" s="67" t="s">
        <v>101</v>
      </c>
      <c r="BO101" s="67">
        <v>0.1</v>
      </c>
      <c r="BP101" s="67" t="s">
        <v>94</v>
      </c>
      <c r="BQ101" s="67" t="s">
        <v>193</v>
      </c>
    </row>
    <row r="102" spans="1:69" s="60" customFormat="1" x14ac:dyDescent="0.25">
      <c r="A102" s="29" t="s">
        <v>389</v>
      </c>
      <c r="B102" s="29" t="s">
        <v>192</v>
      </c>
      <c r="C102" s="29"/>
      <c r="D102" s="29"/>
      <c r="E102" s="29"/>
      <c r="F102" s="29"/>
      <c r="G102" s="61">
        <v>50.63</v>
      </c>
      <c r="H102" s="61">
        <v>14.31</v>
      </c>
      <c r="I102" s="61">
        <v>6.33</v>
      </c>
      <c r="J102" s="61">
        <v>3.69</v>
      </c>
      <c r="K102" s="61">
        <v>8.0299999999999994</v>
      </c>
      <c r="L102" s="61">
        <v>0.13</v>
      </c>
      <c r="M102" s="61">
        <v>4.54</v>
      </c>
      <c r="N102" s="61">
        <v>0.76</v>
      </c>
      <c r="O102" s="61">
        <v>0.14000000000000001</v>
      </c>
      <c r="P102" s="61">
        <v>0.1</v>
      </c>
      <c r="Q102" s="61">
        <v>1.0999999999999999E-2</v>
      </c>
      <c r="R102" s="61">
        <v>340</v>
      </c>
      <c r="S102" s="61">
        <v>36</v>
      </c>
      <c r="T102" s="61">
        <v>14</v>
      </c>
      <c r="U102" s="61">
        <v>11.1</v>
      </c>
      <c r="V102" s="61">
        <v>99.83</v>
      </c>
      <c r="W102" s="61">
        <v>2</v>
      </c>
      <c r="X102" s="61">
        <v>15.3</v>
      </c>
      <c r="Y102" s="61">
        <v>6.2</v>
      </c>
      <c r="Z102" s="61">
        <v>17</v>
      </c>
      <c r="AA102" s="61">
        <v>4.3</v>
      </c>
      <c r="AB102" s="61">
        <v>13.4</v>
      </c>
      <c r="AC102" s="61">
        <v>138.30000000000001</v>
      </c>
      <c r="AD102" s="61">
        <v>2</v>
      </c>
      <c r="AE102" s="61">
        <v>112.6</v>
      </c>
      <c r="AF102" s="61">
        <v>0.9</v>
      </c>
      <c r="AG102" s="61">
        <v>10.9</v>
      </c>
      <c r="AH102" s="61">
        <v>2.6</v>
      </c>
      <c r="AI102" s="61">
        <v>112</v>
      </c>
      <c r="AJ102" s="61">
        <v>1.3</v>
      </c>
      <c r="AK102" s="61">
        <v>156.9</v>
      </c>
      <c r="AL102" s="61">
        <v>29.9</v>
      </c>
      <c r="AM102" s="61">
        <v>41.1</v>
      </c>
      <c r="AN102" s="61">
        <v>81.099999999999994</v>
      </c>
      <c r="AO102" s="61">
        <v>9.49</v>
      </c>
      <c r="AP102" s="61">
        <v>35.9</v>
      </c>
      <c r="AQ102" s="61">
        <v>6.96</v>
      </c>
      <c r="AR102" s="61">
        <v>1.35</v>
      </c>
      <c r="AS102" s="67">
        <v>6.22</v>
      </c>
      <c r="AT102" s="67">
        <v>0.9</v>
      </c>
      <c r="AU102" s="67">
        <v>5.21</v>
      </c>
      <c r="AV102" s="67">
        <v>1.0900000000000001</v>
      </c>
      <c r="AW102" s="67">
        <v>3</v>
      </c>
      <c r="AX102" s="67">
        <v>0.43</v>
      </c>
      <c r="AY102" s="67">
        <v>2.77</v>
      </c>
      <c r="AZ102" s="67">
        <v>0.45</v>
      </c>
      <c r="BA102" s="67" t="s">
        <v>193</v>
      </c>
      <c r="BB102" s="67" t="s">
        <v>193</v>
      </c>
      <c r="BC102" s="67">
        <v>0.8</v>
      </c>
      <c r="BD102" s="67">
        <v>7.6</v>
      </c>
      <c r="BE102" s="67">
        <v>6.2</v>
      </c>
      <c r="BF102" s="67">
        <v>53</v>
      </c>
      <c r="BG102" s="67">
        <v>33.700000000000003</v>
      </c>
      <c r="BH102" s="67">
        <v>4.0999999999999996</v>
      </c>
      <c r="BI102" s="67" t="s">
        <v>89</v>
      </c>
      <c r="BJ102" s="67">
        <v>0.2</v>
      </c>
      <c r="BK102" s="67">
        <v>0.2</v>
      </c>
      <c r="BL102" s="67" t="s">
        <v>89</v>
      </c>
      <c r="BM102" s="67" t="s">
        <v>94</v>
      </c>
      <c r="BN102" s="67" t="s">
        <v>101</v>
      </c>
      <c r="BO102" s="67">
        <v>0.1</v>
      </c>
      <c r="BP102" s="67" t="s">
        <v>94</v>
      </c>
      <c r="BQ102" s="67" t="s">
        <v>193</v>
      </c>
    </row>
    <row r="103" spans="1:69" s="60" customFormat="1" x14ac:dyDescent="0.25">
      <c r="A103" s="29" t="s">
        <v>390</v>
      </c>
      <c r="B103" s="29" t="s">
        <v>192</v>
      </c>
      <c r="C103" s="29"/>
      <c r="D103" s="29"/>
      <c r="E103" s="29"/>
      <c r="F103" s="29"/>
      <c r="G103" s="61">
        <v>50.6</v>
      </c>
      <c r="H103" s="61">
        <v>14.25</v>
      </c>
      <c r="I103" s="61">
        <v>6.4</v>
      </c>
      <c r="J103" s="61">
        <v>3.68</v>
      </c>
      <c r="K103" s="61">
        <v>8.02</v>
      </c>
      <c r="L103" s="61">
        <v>0.13</v>
      </c>
      <c r="M103" s="61">
        <v>4.51</v>
      </c>
      <c r="N103" s="61">
        <v>0.75</v>
      </c>
      <c r="O103" s="61">
        <v>0.15</v>
      </c>
      <c r="P103" s="61">
        <v>0.1</v>
      </c>
      <c r="Q103" s="61">
        <v>0.01</v>
      </c>
      <c r="R103" s="61">
        <v>347</v>
      </c>
      <c r="S103" s="61">
        <v>33</v>
      </c>
      <c r="T103" s="61">
        <v>13</v>
      </c>
      <c r="U103" s="61">
        <v>11.2</v>
      </c>
      <c r="V103" s="61">
        <v>99.83</v>
      </c>
      <c r="W103" s="61">
        <v>1</v>
      </c>
      <c r="X103" s="61">
        <v>14.7</v>
      </c>
      <c r="Y103" s="61">
        <v>6</v>
      </c>
      <c r="Z103" s="61">
        <v>16.3</v>
      </c>
      <c r="AA103" s="61">
        <v>4.2</v>
      </c>
      <c r="AB103" s="61">
        <v>12.9</v>
      </c>
      <c r="AC103" s="61">
        <v>129.69999999999999</v>
      </c>
      <c r="AD103" s="61">
        <v>2</v>
      </c>
      <c r="AE103" s="61">
        <v>111.7</v>
      </c>
      <c r="AF103" s="61">
        <v>0.9</v>
      </c>
      <c r="AG103" s="61">
        <v>11.1</v>
      </c>
      <c r="AH103" s="61">
        <v>2.7</v>
      </c>
      <c r="AI103" s="61">
        <v>112</v>
      </c>
      <c r="AJ103" s="61">
        <v>1.2</v>
      </c>
      <c r="AK103" s="61">
        <v>147.5</v>
      </c>
      <c r="AL103" s="61">
        <v>28.4</v>
      </c>
      <c r="AM103" s="61">
        <v>39.200000000000003</v>
      </c>
      <c r="AN103" s="61">
        <v>78.599999999999994</v>
      </c>
      <c r="AO103" s="61">
        <v>9.2799999999999994</v>
      </c>
      <c r="AP103" s="61">
        <v>35.299999999999997</v>
      </c>
      <c r="AQ103" s="61">
        <v>6.46</v>
      </c>
      <c r="AR103" s="61">
        <v>1.37</v>
      </c>
      <c r="AS103" s="67">
        <v>5.96</v>
      </c>
      <c r="AT103" s="67">
        <v>0.87</v>
      </c>
      <c r="AU103" s="67">
        <v>4.97</v>
      </c>
      <c r="AV103" s="67">
        <v>1.02</v>
      </c>
      <c r="AW103" s="67">
        <v>2.97</v>
      </c>
      <c r="AX103" s="67">
        <v>0.42</v>
      </c>
      <c r="AY103" s="67">
        <v>2.75</v>
      </c>
      <c r="AZ103" s="67">
        <v>0.41</v>
      </c>
      <c r="BA103" s="67" t="s">
        <v>193</v>
      </c>
      <c r="BB103" s="67" t="s">
        <v>193</v>
      </c>
      <c r="BC103" s="67">
        <v>0.7</v>
      </c>
      <c r="BD103" s="67">
        <v>7.1</v>
      </c>
      <c r="BE103" s="67">
        <v>6.5</v>
      </c>
      <c r="BF103" s="67">
        <v>55</v>
      </c>
      <c r="BG103" s="67">
        <v>33.799999999999997</v>
      </c>
      <c r="BH103" s="67">
        <v>4.2</v>
      </c>
      <c r="BI103" s="67" t="s">
        <v>89</v>
      </c>
      <c r="BJ103" s="67">
        <v>0.1</v>
      </c>
      <c r="BK103" s="67">
        <v>0.2</v>
      </c>
      <c r="BL103" s="67" t="s">
        <v>89</v>
      </c>
      <c r="BM103" s="67">
        <v>1.7</v>
      </c>
      <c r="BN103" s="67" t="s">
        <v>101</v>
      </c>
      <c r="BO103" s="67">
        <v>0.1</v>
      </c>
      <c r="BP103" s="67" t="s">
        <v>94</v>
      </c>
      <c r="BQ103" s="67" t="s">
        <v>193</v>
      </c>
    </row>
    <row r="104" spans="1:69" s="50" customFormat="1" x14ac:dyDescent="0.25">
      <c r="F104" s="73" t="s">
        <v>387</v>
      </c>
      <c r="G104" s="74">
        <f>AVERAGE(G96:G103)</f>
        <v>50.538750000000007</v>
      </c>
      <c r="H104" s="74">
        <f t="shared" ref="H104:BO104" si="0">AVERAGE(H96:H103)</f>
        <v>14.286250000000001</v>
      </c>
      <c r="I104" s="74">
        <f t="shared" si="0"/>
        <v>6.3824999999999994</v>
      </c>
      <c r="J104" s="74">
        <f t="shared" si="0"/>
        <v>3.7</v>
      </c>
      <c r="K104" s="74">
        <f t="shared" si="0"/>
        <v>8.0912499999999987</v>
      </c>
      <c r="L104" s="74">
        <f t="shared" si="0"/>
        <v>0.12375</v>
      </c>
      <c r="M104" s="74">
        <f t="shared" si="0"/>
        <v>4.4762500000000003</v>
      </c>
      <c r="N104" s="74">
        <f t="shared" si="0"/>
        <v>0.75249999999999995</v>
      </c>
      <c r="O104" s="74">
        <f t="shared" si="0"/>
        <v>0.14500000000000002</v>
      </c>
      <c r="P104" s="74">
        <f t="shared" si="0"/>
        <v>9.9999999999999992E-2</v>
      </c>
      <c r="Q104" s="74">
        <f t="shared" si="0"/>
        <v>1.0624999999999997E-2</v>
      </c>
      <c r="R104" s="74">
        <f t="shared" si="0"/>
        <v>344.375</v>
      </c>
      <c r="S104" s="74">
        <f t="shared" si="0"/>
        <v>37.125</v>
      </c>
      <c r="T104" s="74">
        <f t="shared" si="0"/>
        <v>13.75</v>
      </c>
      <c r="U104" s="74">
        <f t="shared" si="0"/>
        <v>11.175000000000001</v>
      </c>
      <c r="V104" s="74">
        <f t="shared" si="0"/>
        <v>99.83250000000001</v>
      </c>
      <c r="W104" s="74">
        <f t="shared" si="0"/>
        <v>2.6666666666666665</v>
      </c>
      <c r="X104" s="74">
        <f t="shared" si="0"/>
        <v>15.074999999999999</v>
      </c>
      <c r="Y104" s="74">
        <f t="shared" si="0"/>
        <v>5.9874999999999998</v>
      </c>
      <c r="Z104" s="74">
        <f t="shared" si="0"/>
        <v>16.637500000000003</v>
      </c>
      <c r="AA104" s="74">
        <f t="shared" si="0"/>
        <v>4.2750000000000004</v>
      </c>
      <c r="AB104" s="74">
        <f t="shared" si="0"/>
        <v>13.037500000000001</v>
      </c>
      <c r="AC104" s="74">
        <f t="shared" si="0"/>
        <v>131.20000000000002</v>
      </c>
      <c r="AD104" s="74">
        <f t="shared" si="0"/>
        <v>2</v>
      </c>
      <c r="AE104" s="74">
        <f t="shared" si="0"/>
        <v>109.03750000000001</v>
      </c>
      <c r="AF104" s="74">
        <f t="shared" si="0"/>
        <v>0.87500000000000011</v>
      </c>
      <c r="AG104" s="74">
        <f t="shared" si="0"/>
        <v>11.0875</v>
      </c>
      <c r="AH104" s="74">
        <f t="shared" si="0"/>
        <v>2.5875000000000004</v>
      </c>
      <c r="AI104" s="74">
        <f t="shared" si="0"/>
        <v>111.75</v>
      </c>
      <c r="AJ104" s="74">
        <f t="shared" si="0"/>
        <v>1.3</v>
      </c>
      <c r="AK104" s="74">
        <f t="shared" si="0"/>
        <v>150.52500000000001</v>
      </c>
      <c r="AL104" s="74">
        <f t="shared" si="0"/>
        <v>28.3125</v>
      </c>
      <c r="AM104" s="74">
        <f t="shared" si="0"/>
        <v>40.725000000000001</v>
      </c>
      <c r="AN104" s="74">
        <f t="shared" si="0"/>
        <v>78.987499999999997</v>
      </c>
      <c r="AO104" s="74">
        <f t="shared" si="0"/>
        <v>9.3012499999999996</v>
      </c>
      <c r="AP104" s="74">
        <f t="shared" si="0"/>
        <v>34.85</v>
      </c>
      <c r="AQ104" s="74">
        <f t="shared" si="0"/>
        <v>6.5212500000000002</v>
      </c>
      <c r="AR104" s="74">
        <f t="shared" si="0"/>
        <v>1.3375000000000004</v>
      </c>
      <c r="AS104" s="75">
        <f t="shared" si="0"/>
        <v>5.9412499999999993</v>
      </c>
      <c r="AT104" s="75">
        <f t="shared" si="0"/>
        <v>0.88875000000000004</v>
      </c>
      <c r="AU104" s="75">
        <f t="shared" si="0"/>
        <v>5.1862500000000002</v>
      </c>
      <c r="AV104" s="75">
        <f t="shared" si="0"/>
        <v>1.0225</v>
      </c>
      <c r="AW104" s="75">
        <f t="shared" si="0"/>
        <v>2.9987499999999998</v>
      </c>
      <c r="AX104" s="75">
        <f t="shared" si="0"/>
        <v>0.42125000000000001</v>
      </c>
      <c r="AY104" s="75">
        <f t="shared" si="0"/>
        <v>2.7687499999999998</v>
      </c>
      <c r="AZ104" s="75">
        <f t="shared" si="0"/>
        <v>0.42500000000000004</v>
      </c>
      <c r="BA104" s="75"/>
      <c r="BB104" s="75"/>
      <c r="BC104" s="75">
        <f t="shared" si="0"/>
        <v>0.76249999999999996</v>
      </c>
      <c r="BD104" s="75">
        <f t="shared" si="0"/>
        <v>7.3750000000000009</v>
      </c>
      <c r="BE104" s="75">
        <f t="shared" si="0"/>
        <v>6.7125000000000004</v>
      </c>
      <c r="BF104" s="75">
        <f t="shared" si="0"/>
        <v>55.375</v>
      </c>
      <c r="BG104" s="75">
        <f t="shared" si="0"/>
        <v>34.5625</v>
      </c>
      <c r="BH104" s="75">
        <f t="shared" si="0"/>
        <v>4.3750000000000009</v>
      </c>
      <c r="BI104" s="75"/>
      <c r="BJ104" s="75">
        <f t="shared" si="0"/>
        <v>0.17499999999999999</v>
      </c>
      <c r="BK104" s="75">
        <f t="shared" si="0"/>
        <v>0.19999999999999998</v>
      </c>
      <c r="BL104" s="75"/>
      <c r="BM104" s="75">
        <f t="shared" si="0"/>
        <v>1.54</v>
      </c>
      <c r="BN104" s="75"/>
      <c r="BO104" s="75">
        <f t="shared" si="0"/>
        <v>9.9999999999999992E-2</v>
      </c>
      <c r="BP104" s="75"/>
      <c r="BQ104" s="75"/>
    </row>
    <row r="105" spans="1:69" s="50" customFormat="1" x14ac:dyDescent="0.25">
      <c r="F105" s="35" t="s">
        <v>378</v>
      </c>
      <c r="G105" s="36">
        <f>G95-G104</f>
        <v>0.3712499999999892</v>
      </c>
      <c r="H105" s="36">
        <f t="shared" ref="H105:BO105" si="1">H95-H104</f>
        <v>-6.2500000000014211E-3</v>
      </c>
      <c r="I105" s="36">
        <f t="shared" si="1"/>
        <v>0.10750000000000082</v>
      </c>
      <c r="J105" s="36">
        <f t="shared" si="1"/>
        <v>-7.0000000000000284E-2</v>
      </c>
      <c r="K105" s="36">
        <f t="shared" si="1"/>
        <v>-2.1249999999998437E-2</v>
      </c>
      <c r="L105" s="36">
        <f t="shared" si="1"/>
        <v>-1.3749999999999998E-2</v>
      </c>
      <c r="M105" s="36">
        <f t="shared" si="1"/>
        <v>-6.6250000000000142E-2</v>
      </c>
      <c r="N105" s="36">
        <f t="shared" si="1"/>
        <v>5.5000000000000604E-3</v>
      </c>
      <c r="O105" s="36">
        <f t="shared" si="1"/>
        <v>5.9999999999999776E-3</v>
      </c>
      <c r="P105" s="36">
        <f t="shared" si="1"/>
        <v>0</v>
      </c>
      <c r="Q105" s="36"/>
      <c r="R105" s="36">
        <f t="shared" si="1"/>
        <v>17.625</v>
      </c>
      <c r="S105" s="36">
        <f t="shared" si="1"/>
        <v>1.2749999999999986</v>
      </c>
      <c r="T105" s="36">
        <f t="shared" si="1"/>
        <v>0.44999999999999929</v>
      </c>
      <c r="U105" s="36">
        <f t="shared" si="1"/>
        <v>-0.40500000000000114</v>
      </c>
      <c r="V105" s="36"/>
      <c r="W105" s="36"/>
      <c r="X105" s="36">
        <f t="shared" si="1"/>
        <v>0.92500000000000071</v>
      </c>
      <c r="Y105" s="36">
        <f t="shared" si="1"/>
        <v>0.21250000000000036</v>
      </c>
      <c r="Z105" s="36">
        <f t="shared" si="1"/>
        <v>3.0624999999999964</v>
      </c>
      <c r="AA105" s="36">
        <f t="shared" si="1"/>
        <v>-7.5000000000000178E-2</v>
      </c>
      <c r="AB105" s="36">
        <f t="shared" si="1"/>
        <v>1.4624999999999986</v>
      </c>
      <c r="AC105" s="36">
        <f t="shared" si="1"/>
        <v>4.2999999999999829</v>
      </c>
      <c r="AD105" s="36"/>
      <c r="AE105" s="36">
        <f t="shared" si="1"/>
        <v>3.9624999999999915</v>
      </c>
      <c r="AF105" s="36">
        <f t="shared" si="1"/>
        <v>0.10499999999999987</v>
      </c>
      <c r="AG105" s="36">
        <f t="shared" si="1"/>
        <v>-8.7500000000000355E-2</v>
      </c>
      <c r="AH105" s="36">
        <f t="shared" si="1"/>
        <v>3.2499999999999751E-2</v>
      </c>
      <c r="AI105" s="36">
        <f t="shared" si="1"/>
        <v>0.25</v>
      </c>
      <c r="AJ105" s="36"/>
      <c r="AK105" s="36">
        <f t="shared" si="1"/>
        <v>8.4749999999999943</v>
      </c>
      <c r="AL105" s="36">
        <f t="shared" si="1"/>
        <v>0.88749999999999929</v>
      </c>
      <c r="AM105" s="36">
        <f t="shared" si="1"/>
        <v>-1.3250000000000028</v>
      </c>
      <c r="AN105" s="36">
        <f t="shared" si="1"/>
        <v>2.1124999999999972</v>
      </c>
      <c r="AO105" s="36">
        <f t="shared" si="1"/>
        <v>0.29875000000000007</v>
      </c>
      <c r="AP105" s="36">
        <f t="shared" si="1"/>
        <v>1.75</v>
      </c>
      <c r="AQ105" s="36">
        <f t="shared" si="1"/>
        <v>0.55874999999999986</v>
      </c>
      <c r="AR105" s="36">
        <f t="shared" si="1"/>
        <v>8.2499999999999574E-2</v>
      </c>
      <c r="AS105" s="43">
        <f t="shared" si="1"/>
        <v>0.15875000000000039</v>
      </c>
      <c r="AT105" s="43">
        <f t="shared" si="1"/>
        <v>2.1249999999999991E-2</v>
      </c>
      <c r="AU105" s="43">
        <f t="shared" si="1"/>
        <v>0.21375000000000011</v>
      </c>
      <c r="AV105" s="43">
        <f t="shared" si="1"/>
        <v>5.7500000000000107E-2</v>
      </c>
      <c r="AW105" s="43">
        <f t="shared" si="1"/>
        <v>5.1250000000000018E-2</v>
      </c>
      <c r="AX105" s="43">
        <f t="shared" si="1"/>
        <v>2.8749999999999998E-2</v>
      </c>
      <c r="AY105" s="43">
        <f t="shared" si="1"/>
        <v>9.1250000000000053E-2</v>
      </c>
      <c r="AZ105" s="43">
        <f t="shared" si="1"/>
        <v>4.9999999999999489E-3</v>
      </c>
      <c r="BA105" s="43"/>
      <c r="BB105" s="43"/>
      <c r="BC105" s="43">
        <f t="shared" si="1"/>
        <v>0.33750000000000013</v>
      </c>
      <c r="BD105" s="43">
        <f t="shared" si="1"/>
        <v>4.0249999999999995</v>
      </c>
      <c r="BE105" s="43">
        <f t="shared" si="1"/>
        <v>2.5875000000000004</v>
      </c>
      <c r="BF105" s="43">
        <f t="shared" si="1"/>
        <v>19.625</v>
      </c>
      <c r="BG105" s="43">
        <f t="shared" si="1"/>
        <v>3.8374999999999986</v>
      </c>
      <c r="BH105" s="43"/>
      <c r="BI105" s="43"/>
      <c r="BJ105" s="43"/>
      <c r="BK105" s="43"/>
      <c r="BL105" s="43"/>
      <c r="BM105" s="43"/>
      <c r="BN105" s="43"/>
      <c r="BO105" s="43">
        <f t="shared" si="1"/>
        <v>0.56000000000000005</v>
      </c>
      <c r="BP105" s="43"/>
      <c r="BQ105" s="43"/>
    </row>
    <row r="106" spans="1:69" s="60" customFormat="1" x14ac:dyDescent="0.25">
      <c r="F106" s="62" t="s">
        <v>76</v>
      </c>
      <c r="G106" s="63" t="s">
        <v>77</v>
      </c>
      <c r="H106" s="63" t="s">
        <v>77</v>
      </c>
      <c r="I106" s="63" t="s">
        <v>77</v>
      </c>
      <c r="J106" s="63" t="s">
        <v>77</v>
      </c>
      <c r="K106" s="63" t="s">
        <v>77</v>
      </c>
      <c r="L106" s="63" t="s">
        <v>77</v>
      </c>
      <c r="M106" s="63" t="s">
        <v>77</v>
      </c>
      <c r="N106" s="63" t="s">
        <v>77</v>
      </c>
      <c r="O106" s="63" t="s">
        <v>77</v>
      </c>
      <c r="P106" s="63" t="s">
        <v>77</v>
      </c>
      <c r="Q106" s="63" t="s">
        <v>77</v>
      </c>
      <c r="R106" s="63" t="s">
        <v>78</v>
      </c>
      <c r="S106" s="63" t="s">
        <v>78</v>
      </c>
      <c r="T106" s="63" t="s">
        <v>78</v>
      </c>
      <c r="U106" s="63" t="s">
        <v>77</v>
      </c>
      <c r="V106" s="63" t="s">
        <v>77</v>
      </c>
      <c r="W106" s="63" t="s">
        <v>78</v>
      </c>
      <c r="X106" s="63" t="s">
        <v>78</v>
      </c>
      <c r="Y106" s="63" t="s">
        <v>78</v>
      </c>
      <c r="Z106" s="63" t="s">
        <v>78</v>
      </c>
      <c r="AA106" s="63" t="s">
        <v>78</v>
      </c>
      <c r="AB106" s="63" t="s">
        <v>78</v>
      </c>
      <c r="AC106" s="63" t="s">
        <v>78</v>
      </c>
      <c r="AD106" s="63" t="s">
        <v>78</v>
      </c>
      <c r="AE106" s="63" t="s">
        <v>78</v>
      </c>
      <c r="AF106" s="63" t="s">
        <v>78</v>
      </c>
      <c r="AG106" s="63" t="s">
        <v>78</v>
      </c>
      <c r="AH106" s="63" t="s">
        <v>78</v>
      </c>
      <c r="AI106" s="63" t="s">
        <v>78</v>
      </c>
      <c r="AJ106" s="63" t="s">
        <v>78</v>
      </c>
      <c r="AK106" s="63" t="s">
        <v>78</v>
      </c>
      <c r="AL106" s="63" t="s">
        <v>78</v>
      </c>
      <c r="AM106" s="63" t="s">
        <v>78</v>
      </c>
      <c r="AN106" s="63" t="s">
        <v>78</v>
      </c>
      <c r="AO106" s="63" t="s">
        <v>78</v>
      </c>
      <c r="AP106" s="63" t="s">
        <v>78</v>
      </c>
      <c r="AQ106" s="63" t="s">
        <v>78</v>
      </c>
      <c r="AR106" s="63" t="s">
        <v>78</v>
      </c>
      <c r="AS106" s="68" t="s">
        <v>78</v>
      </c>
      <c r="AT106" s="68" t="s">
        <v>78</v>
      </c>
      <c r="AU106" s="68" t="s">
        <v>78</v>
      </c>
      <c r="AV106" s="68" t="s">
        <v>78</v>
      </c>
      <c r="AW106" s="68" t="s">
        <v>78</v>
      </c>
      <c r="AX106" s="68" t="s">
        <v>78</v>
      </c>
      <c r="AY106" s="68" t="s">
        <v>78</v>
      </c>
      <c r="AZ106" s="68" t="s">
        <v>78</v>
      </c>
      <c r="BA106" s="68" t="s">
        <v>77</v>
      </c>
      <c r="BB106" s="68" t="s">
        <v>77</v>
      </c>
      <c r="BC106" s="68" t="s">
        <v>78</v>
      </c>
      <c r="BD106" s="68" t="s">
        <v>78</v>
      </c>
      <c r="BE106" s="68" t="s">
        <v>78</v>
      </c>
      <c r="BF106" s="68" t="s">
        <v>78</v>
      </c>
      <c r="BG106" s="68" t="s">
        <v>78</v>
      </c>
      <c r="BH106" s="68" t="s">
        <v>78</v>
      </c>
      <c r="BI106" s="68" t="s">
        <v>78</v>
      </c>
      <c r="BJ106" s="68" t="s">
        <v>78</v>
      </c>
      <c r="BK106" s="68" t="s">
        <v>78</v>
      </c>
      <c r="BL106" s="68" t="s">
        <v>78</v>
      </c>
      <c r="BM106" s="68" t="s">
        <v>79</v>
      </c>
      <c r="BN106" s="68" t="s">
        <v>78</v>
      </c>
      <c r="BO106" s="68" t="s">
        <v>78</v>
      </c>
      <c r="BP106" s="68" t="s">
        <v>78</v>
      </c>
      <c r="BQ106" s="68" t="s">
        <v>77</v>
      </c>
    </row>
    <row r="107" spans="1:69" s="60" customFormat="1" x14ac:dyDescent="0.25">
      <c r="F107" s="60" t="s">
        <v>386</v>
      </c>
      <c r="L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</row>
    <row r="108" spans="1:69" s="60" customFormat="1" x14ac:dyDescent="0.25"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</row>
    <row r="109" spans="1:69" s="60" customFormat="1" x14ac:dyDescent="0.25">
      <c r="F109" s="65" t="s">
        <v>393</v>
      </c>
      <c r="G109" s="66">
        <f>G105/G95*100</f>
        <v>0.72922804949909492</v>
      </c>
      <c r="H109" s="66">
        <f t="shared" ref="H109:BO109" si="2">H105/H95*100</f>
        <v>-4.3767507002811075E-2</v>
      </c>
      <c r="I109" s="66">
        <f t="shared" si="2"/>
        <v>1.6563944530046351</v>
      </c>
      <c r="J109" s="66">
        <f t="shared" si="2"/>
        <v>-1.9283746556473909</v>
      </c>
      <c r="K109" s="66">
        <f t="shared" si="2"/>
        <v>-0.26332094175958409</v>
      </c>
      <c r="L109" s="66">
        <f t="shared" si="2"/>
        <v>-12.499999999999998</v>
      </c>
      <c r="M109" s="66">
        <f t="shared" si="2"/>
        <v>-1.5022675736961482</v>
      </c>
      <c r="N109" s="66">
        <f t="shared" si="2"/>
        <v>0.72559366754618215</v>
      </c>
      <c r="O109" s="66">
        <f t="shared" si="2"/>
        <v>3.9735099337748201</v>
      </c>
      <c r="P109" s="66">
        <f t="shared" si="2"/>
        <v>0</v>
      </c>
      <c r="Q109" s="66"/>
      <c r="R109" s="66">
        <f t="shared" si="2"/>
        <v>4.8687845303867405</v>
      </c>
      <c r="S109" s="66">
        <f t="shared" si="2"/>
        <v>3.3203124999999964</v>
      </c>
      <c r="T109" s="66">
        <f t="shared" si="2"/>
        <v>3.1690140845070371</v>
      </c>
      <c r="U109" s="66">
        <f t="shared" si="2"/>
        <v>-3.7604456824512642</v>
      </c>
      <c r="V109" s="66"/>
      <c r="W109" s="66"/>
      <c r="X109" s="66">
        <f t="shared" si="2"/>
        <v>5.7812500000000044</v>
      </c>
      <c r="Y109" s="66">
        <f t="shared" si="2"/>
        <v>3.4274193548387157</v>
      </c>
      <c r="Z109" s="66">
        <f t="shared" si="2"/>
        <v>15.545685279187799</v>
      </c>
      <c r="AA109" s="66">
        <f t="shared" si="2"/>
        <v>-1.7857142857142898</v>
      </c>
      <c r="AB109" s="66">
        <f t="shared" si="2"/>
        <v>10.086206896551714</v>
      </c>
      <c r="AC109" s="66">
        <f t="shared" si="2"/>
        <v>3.1734317343173308</v>
      </c>
      <c r="AD109" s="66"/>
      <c r="AE109" s="66">
        <f t="shared" si="2"/>
        <v>3.5066371681415855</v>
      </c>
      <c r="AF109" s="66">
        <f t="shared" si="2"/>
        <v>10.714285714285701</v>
      </c>
      <c r="AG109" s="66">
        <f t="shared" si="2"/>
        <v>-0.79545454545454863</v>
      </c>
      <c r="AH109" s="66">
        <f t="shared" si="2"/>
        <v>1.240458015267166</v>
      </c>
      <c r="AI109" s="66">
        <f t="shared" si="2"/>
        <v>0.2232142857142857</v>
      </c>
      <c r="AJ109" s="66"/>
      <c r="AK109" s="66">
        <f t="shared" si="2"/>
        <v>5.3301886792452802</v>
      </c>
      <c r="AL109" s="66">
        <f t="shared" si="2"/>
        <v>3.0393835616438332</v>
      </c>
      <c r="AM109" s="66">
        <f t="shared" si="2"/>
        <v>-3.3629441624365555</v>
      </c>
      <c r="AN109" s="66">
        <f t="shared" si="2"/>
        <v>2.6048088779284799</v>
      </c>
      <c r="AO109" s="66">
        <f t="shared" si="2"/>
        <v>3.1119791666666674</v>
      </c>
      <c r="AP109" s="66">
        <f t="shared" si="2"/>
        <v>4.7814207650273222</v>
      </c>
      <c r="AQ109" s="66">
        <f t="shared" si="2"/>
        <v>7.8919491525423711</v>
      </c>
      <c r="AR109" s="66">
        <f t="shared" si="2"/>
        <v>5.8098591549295477</v>
      </c>
      <c r="AS109" s="69">
        <f t="shared" si="2"/>
        <v>2.6024590163934489</v>
      </c>
      <c r="AT109" s="69">
        <f t="shared" si="2"/>
        <v>2.335164835164834</v>
      </c>
      <c r="AU109" s="69">
        <f t="shared" si="2"/>
        <v>3.9583333333333353</v>
      </c>
      <c r="AV109" s="69">
        <f t="shared" si="2"/>
        <v>5.3240740740740842</v>
      </c>
      <c r="AW109" s="69">
        <f t="shared" si="2"/>
        <v>1.6803278688524597</v>
      </c>
      <c r="AX109" s="69">
        <f t="shared" si="2"/>
        <v>6.3888888888888884</v>
      </c>
      <c r="AY109" s="69">
        <f t="shared" si="2"/>
        <v>3.1905594405594426</v>
      </c>
      <c r="AZ109" s="69">
        <f t="shared" si="2"/>
        <v>1.1627906976744069</v>
      </c>
      <c r="BA109" s="69"/>
      <c r="BB109" s="69"/>
      <c r="BC109" s="69">
        <f t="shared" si="2"/>
        <v>30.681818181818194</v>
      </c>
      <c r="BD109" s="69">
        <f t="shared" si="2"/>
        <v>35.307017543859644</v>
      </c>
      <c r="BE109" s="69">
        <f t="shared" si="2"/>
        <v>27.822580645161292</v>
      </c>
      <c r="BF109" s="69">
        <f t="shared" si="2"/>
        <v>26.166666666666664</v>
      </c>
      <c r="BG109" s="69">
        <f t="shared" si="2"/>
        <v>9.9934895833333304</v>
      </c>
      <c r="BH109" s="69"/>
      <c r="BI109" s="69"/>
      <c r="BJ109" s="69"/>
      <c r="BK109" s="69"/>
      <c r="BL109" s="69"/>
      <c r="BM109" s="69"/>
      <c r="BN109" s="69"/>
      <c r="BO109" s="69">
        <f t="shared" si="2"/>
        <v>84.848484848484844</v>
      </c>
      <c r="BP109" s="69"/>
      <c r="BQ109" s="69"/>
    </row>
    <row r="110" spans="1:69" x14ac:dyDescent="0.25">
      <c r="L110"/>
    </row>
    <row r="111" spans="1:69" x14ac:dyDescent="0.25">
      <c r="L111"/>
    </row>
    <row r="112" spans="1:69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  <row r="119" spans="12:12" x14ac:dyDescent="0.25">
      <c r="L119"/>
    </row>
    <row r="120" spans="12:12" x14ac:dyDescent="0.25">
      <c r="L120"/>
    </row>
    <row r="121" spans="12:12" x14ac:dyDescent="0.25">
      <c r="L121"/>
    </row>
    <row r="122" spans="12:12" x14ac:dyDescent="0.25">
      <c r="L122"/>
    </row>
    <row r="123" spans="12:12" x14ac:dyDescent="0.25">
      <c r="L123"/>
    </row>
    <row r="124" spans="12:12" x14ac:dyDescent="0.25">
      <c r="L124"/>
    </row>
    <row r="125" spans="12:12" x14ac:dyDescent="0.25">
      <c r="L125"/>
    </row>
    <row r="126" spans="12:12" x14ac:dyDescent="0.25">
      <c r="L126"/>
    </row>
    <row r="127" spans="12:12" x14ac:dyDescent="0.25">
      <c r="L127"/>
    </row>
    <row r="128" spans="12:12" x14ac:dyDescent="0.25">
      <c r="L128"/>
    </row>
    <row r="129" spans="12:12" x14ac:dyDescent="0.25">
      <c r="L129"/>
    </row>
    <row r="130" spans="12:12" x14ac:dyDescent="0.25">
      <c r="L130"/>
    </row>
    <row r="131" spans="12:12" x14ac:dyDescent="0.25">
      <c r="L131"/>
    </row>
    <row r="132" spans="12:12" x14ac:dyDescent="0.25">
      <c r="L132"/>
    </row>
    <row r="133" spans="12:12" x14ac:dyDescent="0.25">
      <c r="L133"/>
    </row>
    <row r="134" spans="12:12" x14ac:dyDescent="0.25">
      <c r="L134"/>
    </row>
    <row r="135" spans="12:12" x14ac:dyDescent="0.25">
      <c r="L135"/>
    </row>
    <row r="136" spans="12:12" x14ac:dyDescent="0.25">
      <c r="L136"/>
    </row>
    <row r="137" spans="12:12" x14ac:dyDescent="0.25">
      <c r="L137"/>
    </row>
    <row r="138" spans="12:12" x14ac:dyDescent="0.25">
      <c r="L138"/>
    </row>
    <row r="139" spans="12:12" x14ac:dyDescent="0.25">
      <c r="L139"/>
    </row>
    <row r="140" spans="12:12" x14ac:dyDescent="0.25">
      <c r="L140"/>
    </row>
    <row r="141" spans="12:12" x14ac:dyDescent="0.25">
      <c r="L141"/>
    </row>
    <row r="142" spans="12:12" x14ac:dyDescent="0.25">
      <c r="L142"/>
    </row>
    <row r="143" spans="12:12" x14ac:dyDescent="0.25">
      <c r="L143"/>
    </row>
    <row r="144" spans="12:12" x14ac:dyDescent="0.25">
      <c r="L144"/>
    </row>
    <row r="145" spans="12:12" x14ac:dyDescent="0.25">
      <c r="L145"/>
    </row>
    <row r="146" spans="12:12" x14ac:dyDescent="0.25">
      <c r="L146"/>
    </row>
    <row r="147" spans="12:12" x14ac:dyDescent="0.25">
      <c r="L147"/>
    </row>
    <row r="148" spans="12:12" x14ac:dyDescent="0.25">
      <c r="L148"/>
    </row>
    <row r="149" spans="12:12" x14ac:dyDescent="0.25">
      <c r="L149"/>
    </row>
    <row r="150" spans="12:12" x14ac:dyDescent="0.25">
      <c r="L150"/>
    </row>
    <row r="151" spans="12:12" x14ac:dyDescent="0.25">
      <c r="L151"/>
    </row>
    <row r="152" spans="12:12" x14ac:dyDescent="0.25">
      <c r="L152"/>
    </row>
    <row r="153" spans="12:12" x14ac:dyDescent="0.25">
      <c r="L153"/>
    </row>
    <row r="154" spans="12:12" x14ac:dyDescent="0.25">
      <c r="L154"/>
    </row>
    <row r="155" spans="12:12" x14ac:dyDescent="0.25">
      <c r="L155"/>
    </row>
    <row r="156" spans="12:12" x14ac:dyDescent="0.25">
      <c r="L156"/>
    </row>
    <row r="157" spans="12:12" x14ac:dyDescent="0.25">
      <c r="L157"/>
    </row>
    <row r="158" spans="12:12" x14ac:dyDescent="0.25">
      <c r="L158"/>
    </row>
    <row r="159" spans="12:12" x14ac:dyDescent="0.25">
      <c r="L159"/>
    </row>
    <row r="160" spans="12:12" x14ac:dyDescent="0.25">
      <c r="L160"/>
    </row>
    <row r="161" spans="12:12" x14ac:dyDescent="0.25">
      <c r="L161"/>
    </row>
    <row r="162" spans="12:12" x14ac:dyDescent="0.25">
      <c r="L162"/>
    </row>
    <row r="163" spans="12:12" x14ac:dyDescent="0.25">
      <c r="L163"/>
    </row>
    <row r="164" spans="12:12" x14ac:dyDescent="0.25">
      <c r="L164"/>
    </row>
    <row r="165" spans="12:12" x14ac:dyDescent="0.25">
      <c r="L165"/>
    </row>
  </sheetData>
  <mergeCells count="8">
    <mergeCell ref="BA2:BB2"/>
    <mergeCell ref="BC2:BP2"/>
    <mergeCell ref="A2:A5"/>
    <mergeCell ref="B2:B5"/>
    <mergeCell ref="C2:C5"/>
    <mergeCell ref="D2:D5"/>
    <mergeCell ref="E2:E5"/>
    <mergeCell ref="G2:AZ2"/>
  </mergeCells>
  <conditionalFormatting sqref="N96:N98">
    <cfRule type="cellIs" dxfId="1" priority="4" operator="greaterThan">
      <formula>75</formula>
    </cfRule>
  </conditionalFormatting>
  <conditionalFormatting sqref="AK6:AK92">
    <cfRule type="top10" dxfId="0" priority="1" percent="1" rank="10"/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'M:\Petroleum Yukon\Selwyn Basin\Field Data 2019\Data\Samples\[2019-TF-Sample Directory.xlsm]Lithologies'!#REF!</xm:f>
          </x14:formula1>
          <xm:sqref>J72:J75 J96:J98 J6:J46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8"/>
  <sheetViews>
    <sheetView workbookViewId="0">
      <pane xSplit="5" ySplit="5" topLeftCell="AO6" activePane="bottomRight" state="frozen"/>
      <selection pane="topRight" activeCell="F1" sqref="F1"/>
      <selection pane="bottomLeft" activeCell="A6" sqref="A6"/>
      <selection pane="bottomRight" activeCell="E81" sqref="E81"/>
    </sheetView>
  </sheetViews>
  <sheetFormatPr defaultRowHeight="15" x14ac:dyDescent="0.25"/>
  <cols>
    <col min="1" max="1" width="21" customWidth="1"/>
    <col min="2" max="2" width="11.42578125" customWidth="1"/>
    <col min="3" max="4" width="20.140625" bestFit="1" customWidth="1"/>
    <col min="5" max="5" width="17.7109375" customWidth="1"/>
    <col min="6" max="8" width="5.5703125" bestFit="1" customWidth="1"/>
    <col min="9" max="9" width="5.28515625" bestFit="1" customWidth="1"/>
    <col min="10" max="11" width="5.5703125" bestFit="1" customWidth="1"/>
    <col min="12" max="12" width="5.28515625" style="22" bestFit="1" customWidth="1"/>
    <col min="13" max="14" width="5.28515625" bestFit="1" customWidth="1"/>
    <col min="15" max="15" width="4.5703125" bestFit="1" customWidth="1"/>
    <col min="16" max="16" width="6.5703125" bestFit="1" customWidth="1"/>
    <col min="17" max="17" width="8.5703125" bestFit="1" customWidth="1"/>
    <col min="18" max="18" width="6.5703125" bestFit="1" customWidth="1"/>
    <col min="19" max="19" width="5.5703125" bestFit="1" customWidth="1"/>
    <col min="20" max="20" width="8.42578125" bestFit="1" customWidth="1"/>
    <col min="21" max="21" width="5.5703125" bestFit="1" customWidth="1"/>
    <col min="22" max="22" width="4.5703125" bestFit="1" customWidth="1"/>
    <col min="23" max="25" width="5.5703125" bestFit="1" customWidth="1"/>
    <col min="26" max="26" width="5.28515625" bestFit="1" customWidth="1"/>
    <col min="27" max="27" width="5.5703125" bestFit="1" customWidth="1"/>
    <col min="28" max="28" width="6.5703125" bestFit="1" customWidth="1"/>
    <col min="29" max="29" width="4.5703125" bestFit="1" customWidth="1"/>
    <col min="30" max="30" width="6.5703125" bestFit="1" customWidth="1"/>
    <col min="31" max="33" width="5.5703125" bestFit="1" customWidth="1"/>
    <col min="34" max="34" width="7.5703125" bestFit="1" customWidth="1"/>
    <col min="35" max="35" width="4.5703125" bestFit="1" customWidth="1"/>
    <col min="36" max="36" width="6.5703125" bestFit="1" customWidth="1"/>
    <col min="37" max="38" width="5.5703125" bestFit="1" customWidth="1"/>
    <col min="39" max="39" width="6.5703125" bestFit="1" customWidth="1"/>
    <col min="40" max="41" width="5.5703125" bestFit="1" customWidth="1"/>
    <col min="42" max="42" width="5.28515625" bestFit="1" customWidth="1"/>
    <col min="43" max="43" width="4.5703125" bestFit="1" customWidth="1"/>
    <col min="44" max="51" width="5.28515625" bestFit="1" customWidth="1"/>
    <col min="52" max="53" width="5.5703125" bestFit="1" customWidth="1"/>
    <col min="54" max="54" width="6.5703125" bestFit="1" customWidth="1"/>
    <col min="55" max="56" width="5.5703125" bestFit="1" customWidth="1"/>
    <col min="57" max="59" width="6.5703125" bestFit="1" customWidth="1"/>
    <col min="60" max="60" width="4.5703125" bestFit="1" customWidth="1"/>
    <col min="61" max="61" width="5.5703125" bestFit="1" customWidth="1"/>
    <col min="62" max="64" width="4.5703125" bestFit="1" customWidth="1"/>
    <col min="65" max="67" width="5.5703125" bestFit="1" customWidth="1"/>
    <col min="68" max="68" width="6.7109375" bestFit="1" customWidth="1"/>
    <col min="69" max="70" width="10.7109375" bestFit="1" customWidth="1"/>
  </cols>
  <sheetData>
    <row r="1" spans="1:70" s="8" customFormat="1" ht="18.75" x14ac:dyDescent="0.3">
      <c r="A1" s="1" t="s">
        <v>312</v>
      </c>
      <c r="B1" s="2"/>
      <c r="C1" s="4"/>
      <c r="D1" s="3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s="12" customFormat="1" ht="23.25" customHeight="1" x14ac:dyDescent="0.25">
      <c r="A2" s="79" t="s">
        <v>1</v>
      </c>
      <c r="B2" s="79" t="s">
        <v>2</v>
      </c>
      <c r="C2" s="79" t="s">
        <v>3</v>
      </c>
      <c r="D2" s="79" t="s">
        <v>4</v>
      </c>
      <c r="E2" s="9" t="s">
        <v>6</v>
      </c>
      <c r="F2" s="77" t="s">
        <v>7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 t="s">
        <v>8</v>
      </c>
      <c r="BA2" s="78"/>
      <c r="BB2" s="77" t="s">
        <v>9</v>
      </c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10" t="s">
        <v>10</v>
      </c>
      <c r="BQ2" s="11" t="s">
        <v>11</v>
      </c>
    </row>
    <row r="3" spans="1:70" s="12" customFormat="1" ht="12.75" customHeight="1" x14ac:dyDescent="0.25">
      <c r="A3" s="79"/>
      <c r="B3" s="79"/>
      <c r="C3" s="79"/>
      <c r="D3" s="79"/>
      <c r="E3" s="9" t="s">
        <v>12</v>
      </c>
      <c r="F3" s="10" t="s">
        <v>13</v>
      </c>
      <c r="G3" s="10" t="s">
        <v>14</v>
      </c>
      <c r="H3" s="10" t="s">
        <v>15</v>
      </c>
      <c r="I3" s="10" t="s">
        <v>16</v>
      </c>
      <c r="J3" s="10" t="s">
        <v>17</v>
      </c>
      <c r="K3" s="10" t="s">
        <v>18</v>
      </c>
      <c r="L3" s="10" t="s">
        <v>19</v>
      </c>
      <c r="M3" s="10" t="s">
        <v>20</v>
      </c>
      <c r="N3" s="10" t="s">
        <v>21</v>
      </c>
      <c r="O3" s="10" t="s">
        <v>22</v>
      </c>
      <c r="P3" s="10" t="s">
        <v>23</v>
      </c>
      <c r="Q3" s="10" t="s">
        <v>24</v>
      </c>
      <c r="R3" s="10" t="s">
        <v>25</v>
      </c>
      <c r="S3" s="10" t="s">
        <v>26</v>
      </c>
      <c r="T3" s="10" t="s">
        <v>27</v>
      </c>
      <c r="U3" s="10" t="s">
        <v>28</v>
      </c>
      <c r="V3" s="10" t="s">
        <v>29</v>
      </c>
      <c r="W3" s="10" t="s">
        <v>30</v>
      </c>
      <c r="X3" s="10" t="s">
        <v>31</v>
      </c>
      <c r="Y3" s="10" t="s">
        <v>32</v>
      </c>
      <c r="Z3" s="10" t="s">
        <v>33</v>
      </c>
      <c r="AA3" s="10" t="s">
        <v>34</v>
      </c>
      <c r="AB3" s="10" t="s">
        <v>35</v>
      </c>
      <c r="AC3" s="10" t="s">
        <v>36</v>
      </c>
      <c r="AD3" s="10" t="s">
        <v>37</v>
      </c>
      <c r="AE3" s="10" t="s">
        <v>38</v>
      </c>
      <c r="AF3" s="10" t="s">
        <v>39</v>
      </c>
      <c r="AG3" s="10" t="s">
        <v>40</v>
      </c>
      <c r="AH3" s="10" t="s">
        <v>41</v>
      </c>
      <c r="AI3" s="10" t="s">
        <v>42</v>
      </c>
      <c r="AJ3" s="10" t="s">
        <v>43</v>
      </c>
      <c r="AK3" s="10" t="s">
        <v>44</v>
      </c>
      <c r="AL3" s="10" t="s">
        <v>45</v>
      </c>
      <c r="AM3" s="10" t="s">
        <v>46</v>
      </c>
      <c r="AN3" s="10" t="s">
        <v>47</v>
      </c>
      <c r="AO3" s="10" t="s">
        <v>48</v>
      </c>
      <c r="AP3" s="10" t="s">
        <v>49</v>
      </c>
      <c r="AQ3" s="10" t="s">
        <v>50</v>
      </c>
      <c r="AR3" s="10" t="s">
        <v>51</v>
      </c>
      <c r="AS3" s="10" t="s">
        <v>52</v>
      </c>
      <c r="AT3" s="10" t="s">
        <v>53</v>
      </c>
      <c r="AU3" s="10" t="s">
        <v>54</v>
      </c>
      <c r="AV3" s="10" t="s">
        <v>55</v>
      </c>
      <c r="AW3" s="10" t="s">
        <v>56</v>
      </c>
      <c r="AX3" s="10" t="s">
        <v>57</v>
      </c>
      <c r="AY3" s="10" t="s">
        <v>58</v>
      </c>
      <c r="AZ3" s="10" t="s">
        <v>59</v>
      </c>
      <c r="BA3" s="10" t="s">
        <v>60</v>
      </c>
      <c r="BB3" s="10" t="s">
        <v>61</v>
      </c>
      <c r="BC3" s="10" t="s">
        <v>62</v>
      </c>
      <c r="BD3" s="10" t="s">
        <v>63</v>
      </c>
      <c r="BE3" s="10" t="s">
        <v>64</v>
      </c>
      <c r="BF3" s="10" t="s">
        <v>25</v>
      </c>
      <c r="BG3" s="10" t="s">
        <v>65</v>
      </c>
      <c r="BH3" s="10" t="s">
        <v>66</v>
      </c>
      <c r="BI3" s="10" t="s">
        <v>67</v>
      </c>
      <c r="BJ3" s="10" t="s">
        <v>68</v>
      </c>
      <c r="BK3" s="10" t="s">
        <v>69</v>
      </c>
      <c r="BL3" s="10" t="s">
        <v>70</v>
      </c>
      <c r="BM3" s="10" t="s">
        <v>71</v>
      </c>
      <c r="BN3" s="10" t="s">
        <v>72</v>
      </c>
      <c r="BO3" s="10" t="s">
        <v>73</v>
      </c>
      <c r="BP3" s="12" t="s">
        <v>74</v>
      </c>
      <c r="BQ3" s="14" t="s">
        <v>75</v>
      </c>
    </row>
    <row r="4" spans="1:70" s="12" customFormat="1" ht="11.25" customHeight="1" x14ac:dyDescent="0.2">
      <c r="A4" s="79"/>
      <c r="B4" s="79"/>
      <c r="C4" s="79"/>
      <c r="D4" s="79"/>
      <c r="E4" s="9" t="s">
        <v>76</v>
      </c>
      <c r="F4" s="10" t="s">
        <v>77</v>
      </c>
      <c r="G4" s="10" t="s">
        <v>77</v>
      </c>
      <c r="H4" s="10" t="s">
        <v>77</v>
      </c>
      <c r="I4" s="10" t="s">
        <v>77</v>
      </c>
      <c r="J4" s="10" t="s">
        <v>77</v>
      </c>
      <c r="K4" s="15" t="s">
        <v>77</v>
      </c>
      <c r="L4" s="10" t="s">
        <v>77</v>
      </c>
      <c r="M4" s="10" t="s">
        <v>77</v>
      </c>
      <c r="N4" s="10" t="s">
        <v>77</v>
      </c>
      <c r="O4" s="10" t="s">
        <v>77</v>
      </c>
      <c r="P4" s="10" t="s">
        <v>77</v>
      </c>
      <c r="Q4" s="10" t="s">
        <v>78</v>
      </c>
      <c r="R4" s="10" t="s">
        <v>78</v>
      </c>
      <c r="S4" s="10" t="s">
        <v>78</v>
      </c>
      <c r="T4" s="10" t="s">
        <v>77</v>
      </c>
      <c r="U4" s="10" t="s">
        <v>77</v>
      </c>
      <c r="V4" s="10" t="s">
        <v>78</v>
      </c>
      <c r="W4" s="10" t="s">
        <v>78</v>
      </c>
      <c r="X4" s="10" t="s">
        <v>78</v>
      </c>
      <c r="Y4" s="10" t="s">
        <v>78</v>
      </c>
      <c r="Z4" s="10" t="s">
        <v>78</v>
      </c>
      <c r="AA4" s="10" t="s">
        <v>78</v>
      </c>
      <c r="AB4" s="10" t="s">
        <v>78</v>
      </c>
      <c r="AC4" s="10" t="s">
        <v>78</v>
      </c>
      <c r="AD4" s="10" t="s">
        <v>78</v>
      </c>
      <c r="AE4" s="10" t="s">
        <v>78</v>
      </c>
      <c r="AF4" s="10" t="s">
        <v>78</v>
      </c>
      <c r="AG4" s="10" t="s">
        <v>78</v>
      </c>
      <c r="AH4" s="10" t="s">
        <v>78</v>
      </c>
      <c r="AI4" s="10" t="s">
        <v>78</v>
      </c>
      <c r="AJ4" s="10" t="s">
        <v>78</v>
      </c>
      <c r="AK4" s="10" t="s">
        <v>78</v>
      </c>
      <c r="AL4" s="10" t="s">
        <v>78</v>
      </c>
      <c r="AM4" s="10" t="s">
        <v>78</v>
      </c>
      <c r="AN4" s="10" t="s">
        <v>78</v>
      </c>
      <c r="AO4" s="10" t="s">
        <v>78</v>
      </c>
      <c r="AP4" s="10" t="s">
        <v>78</v>
      </c>
      <c r="AQ4" s="10" t="s">
        <v>78</v>
      </c>
      <c r="AR4" s="10" t="s">
        <v>78</v>
      </c>
      <c r="AS4" s="10" t="s">
        <v>78</v>
      </c>
      <c r="AT4" s="10" t="s">
        <v>78</v>
      </c>
      <c r="AU4" s="10" t="s">
        <v>78</v>
      </c>
      <c r="AV4" s="10" t="s">
        <v>78</v>
      </c>
      <c r="AW4" s="10" t="s">
        <v>78</v>
      </c>
      <c r="AX4" s="10" t="s">
        <v>78</v>
      </c>
      <c r="AY4" s="10" t="s">
        <v>78</v>
      </c>
      <c r="AZ4" s="10" t="s">
        <v>77</v>
      </c>
      <c r="BA4" s="10" t="s">
        <v>77</v>
      </c>
      <c r="BB4" s="10" t="s">
        <v>78</v>
      </c>
      <c r="BC4" s="10" t="s">
        <v>78</v>
      </c>
      <c r="BD4" s="10" t="s">
        <v>78</v>
      </c>
      <c r="BE4" s="10" t="s">
        <v>78</v>
      </c>
      <c r="BF4" s="10" t="s">
        <v>78</v>
      </c>
      <c r="BG4" s="10" t="s">
        <v>78</v>
      </c>
      <c r="BH4" s="10" t="s">
        <v>78</v>
      </c>
      <c r="BI4" s="10" t="s">
        <v>78</v>
      </c>
      <c r="BJ4" s="10" t="s">
        <v>78</v>
      </c>
      <c r="BK4" s="10" t="s">
        <v>78</v>
      </c>
      <c r="BL4" s="10" t="s">
        <v>79</v>
      </c>
      <c r="BM4" s="10" t="s">
        <v>78</v>
      </c>
      <c r="BN4" s="10" t="s">
        <v>78</v>
      </c>
      <c r="BO4" s="10" t="s">
        <v>78</v>
      </c>
      <c r="BP4" s="10" t="s">
        <v>77</v>
      </c>
      <c r="BQ4" s="11" t="s">
        <v>80</v>
      </c>
    </row>
    <row r="5" spans="1:70" s="12" customFormat="1" ht="22.5" customHeight="1" x14ac:dyDescent="0.2">
      <c r="A5" s="79"/>
      <c r="B5" s="79"/>
      <c r="C5" s="79"/>
      <c r="D5" s="79"/>
      <c r="E5" s="9" t="s">
        <v>81</v>
      </c>
      <c r="F5" s="16">
        <v>0.01</v>
      </c>
      <c r="G5" s="16">
        <v>0.01</v>
      </c>
      <c r="H5" s="16">
        <v>0.04</v>
      </c>
      <c r="I5" s="16">
        <v>0.01</v>
      </c>
      <c r="J5" s="16">
        <v>0.01</v>
      </c>
      <c r="K5" s="17">
        <v>0.01</v>
      </c>
      <c r="L5" s="16">
        <v>0.01</v>
      </c>
      <c r="M5" s="16">
        <v>0.01</v>
      </c>
      <c r="N5" s="16">
        <v>0.01</v>
      </c>
      <c r="O5" s="16">
        <v>0.01</v>
      </c>
      <c r="P5" s="16">
        <v>2E-3</v>
      </c>
      <c r="Q5" s="16">
        <v>1</v>
      </c>
      <c r="R5" s="16">
        <v>20</v>
      </c>
      <c r="S5" s="16">
        <v>1</v>
      </c>
      <c r="T5" s="16">
        <v>-5.0999999999999996</v>
      </c>
      <c r="U5" s="16">
        <v>0.01</v>
      </c>
      <c r="V5" s="16">
        <v>1</v>
      </c>
      <c r="W5" s="16">
        <v>0.2</v>
      </c>
      <c r="X5" s="16">
        <v>0.1</v>
      </c>
      <c r="Y5" s="16">
        <v>0.5</v>
      </c>
      <c r="Z5" s="16">
        <v>0.1</v>
      </c>
      <c r="AA5" s="16">
        <v>0.1</v>
      </c>
      <c r="AB5" s="16">
        <v>0.1</v>
      </c>
      <c r="AC5" s="16">
        <v>1</v>
      </c>
      <c r="AD5" s="16">
        <v>0.5</v>
      </c>
      <c r="AE5" s="16">
        <v>0.1</v>
      </c>
      <c r="AF5" s="16">
        <v>0.2</v>
      </c>
      <c r="AG5" s="16">
        <v>0.1</v>
      </c>
      <c r="AH5" s="16">
        <v>8</v>
      </c>
      <c r="AI5" s="16">
        <v>0.5</v>
      </c>
      <c r="AJ5" s="16">
        <v>0.1</v>
      </c>
      <c r="AK5" s="16">
        <v>0.1</v>
      </c>
      <c r="AL5" s="16">
        <v>0.1</v>
      </c>
      <c r="AM5" s="16">
        <v>0.1</v>
      </c>
      <c r="AN5" s="16">
        <v>0.02</v>
      </c>
      <c r="AO5" s="16">
        <v>0.3</v>
      </c>
      <c r="AP5" s="16">
        <v>0.05</v>
      </c>
      <c r="AQ5" s="16">
        <v>0.02</v>
      </c>
      <c r="AR5" s="16">
        <v>0.05</v>
      </c>
      <c r="AS5" s="16">
        <v>0.01</v>
      </c>
      <c r="AT5" s="16">
        <v>0.05</v>
      </c>
      <c r="AU5" s="16">
        <v>0.02</v>
      </c>
      <c r="AV5" s="16">
        <v>0.03</v>
      </c>
      <c r="AW5" s="16">
        <v>0.01</v>
      </c>
      <c r="AX5" s="16">
        <v>0.05</v>
      </c>
      <c r="AY5" s="16">
        <v>0.01</v>
      </c>
      <c r="AZ5" s="16">
        <v>0.02</v>
      </c>
      <c r="BA5" s="16">
        <v>0.02</v>
      </c>
      <c r="BB5" s="16">
        <v>0.1</v>
      </c>
      <c r="BC5" s="16">
        <v>0.1</v>
      </c>
      <c r="BD5" s="16">
        <v>0.1</v>
      </c>
      <c r="BE5" s="16">
        <v>1</v>
      </c>
      <c r="BF5" s="16">
        <v>0.1</v>
      </c>
      <c r="BG5" s="16">
        <v>0.5</v>
      </c>
      <c r="BH5" s="16">
        <v>0.1</v>
      </c>
      <c r="BI5" s="16">
        <v>0.1</v>
      </c>
      <c r="BJ5" s="16">
        <v>0.1</v>
      </c>
      <c r="BK5" s="16">
        <v>0.1</v>
      </c>
      <c r="BL5" s="16">
        <v>0.5</v>
      </c>
      <c r="BM5" s="16">
        <v>0.01</v>
      </c>
      <c r="BN5" s="16">
        <v>0.1</v>
      </c>
      <c r="BO5" s="16">
        <v>0.5</v>
      </c>
      <c r="BP5" s="16">
        <v>0.02</v>
      </c>
      <c r="BQ5" s="18" t="s">
        <v>82</v>
      </c>
    </row>
    <row r="6" spans="1:70" x14ac:dyDescent="0.25">
      <c r="A6" s="25" t="s">
        <v>313</v>
      </c>
      <c r="B6" s="25">
        <v>74</v>
      </c>
      <c r="C6" s="26" t="s">
        <v>84</v>
      </c>
      <c r="D6" s="26" t="s">
        <v>314</v>
      </c>
      <c r="E6" s="26"/>
      <c r="F6" s="26">
        <v>35.79</v>
      </c>
      <c r="G6" s="26">
        <v>8.4499999999999993</v>
      </c>
      <c r="H6" s="26">
        <v>29.68</v>
      </c>
      <c r="I6" s="26">
        <v>2.81</v>
      </c>
      <c r="J6" s="26">
        <v>7.44</v>
      </c>
      <c r="K6" s="27" t="s">
        <v>101</v>
      </c>
      <c r="L6" s="26">
        <v>0.03</v>
      </c>
      <c r="M6" s="26">
        <v>2.2200000000000002</v>
      </c>
      <c r="N6" s="26">
        <v>0.57999999999999996</v>
      </c>
      <c r="O6" s="26">
        <v>0.69</v>
      </c>
      <c r="P6" s="26">
        <v>4.1000000000000002E-2</v>
      </c>
      <c r="Q6" s="26">
        <v>64</v>
      </c>
      <c r="R6" s="26">
        <v>197</v>
      </c>
      <c r="S6" s="26">
        <v>19</v>
      </c>
      <c r="T6" s="26">
        <v>12.1</v>
      </c>
      <c r="U6" s="26">
        <v>99.8</v>
      </c>
      <c r="V6" s="26">
        <v>2</v>
      </c>
      <c r="W6" s="26">
        <v>30.6</v>
      </c>
      <c r="X6" s="26">
        <v>0.3</v>
      </c>
      <c r="Y6" s="26">
        <v>10.9</v>
      </c>
      <c r="Z6" s="26">
        <v>4</v>
      </c>
      <c r="AA6" s="26">
        <v>69.900000000000006</v>
      </c>
      <c r="AB6" s="26">
        <v>1.2</v>
      </c>
      <c r="AC6" s="26" t="s">
        <v>93</v>
      </c>
      <c r="AD6" s="26">
        <v>196.5</v>
      </c>
      <c r="AE6" s="26">
        <v>4</v>
      </c>
      <c r="AF6" s="26">
        <v>8.1</v>
      </c>
      <c r="AG6" s="26">
        <v>9.1</v>
      </c>
      <c r="AH6" s="26">
        <v>206</v>
      </c>
      <c r="AI6" s="26">
        <v>1.1000000000000001</v>
      </c>
      <c r="AJ6" s="26">
        <v>165.5</v>
      </c>
      <c r="AK6" s="26">
        <v>20.9</v>
      </c>
      <c r="AL6" s="26">
        <v>63.5</v>
      </c>
      <c r="AM6" s="26">
        <v>103.2</v>
      </c>
      <c r="AN6" s="26">
        <v>11.74</v>
      </c>
      <c r="AO6" s="26">
        <v>44.4</v>
      </c>
      <c r="AP6" s="26">
        <v>6.98</v>
      </c>
      <c r="AQ6" s="26">
        <v>2.2000000000000002</v>
      </c>
      <c r="AR6" s="26">
        <v>4.96</v>
      </c>
      <c r="AS6" s="26">
        <v>0.6</v>
      </c>
      <c r="AT6" s="26">
        <v>3.52</v>
      </c>
      <c r="AU6" s="26">
        <v>0.67</v>
      </c>
      <c r="AV6" s="26">
        <v>1.75</v>
      </c>
      <c r="AW6" s="26">
        <v>0.24</v>
      </c>
      <c r="AX6" s="26">
        <v>1.51</v>
      </c>
      <c r="AY6" s="26">
        <v>0.23</v>
      </c>
      <c r="AZ6" s="26">
        <v>3.69</v>
      </c>
      <c r="BA6" s="26">
        <v>4.87</v>
      </c>
      <c r="BB6" s="26">
        <v>3.2</v>
      </c>
      <c r="BC6" s="26">
        <v>50.8</v>
      </c>
      <c r="BD6" s="26">
        <v>7.6</v>
      </c>
      <c r="BE6" s="26">
        <v>89</v>
      </c>
      <c r="BF6" s="26">
        <v>186.6</v>
      </c>
      <c r="BG6" s="26">
        <v>19.2</v>
      </c>
      <c r="BH6" s="26" t="s">
        <v>89</v>
      </c>
      <c r="BI6" s="26">
        <v>3.2</v>
      </c>
      <c r="BJ6" s="26" t="s">
        <v>89</v>
      </c>
      <c r="BK6" s="26">
        <v>0.4</v>
      </c>
      <c r="BL6" s="26" t="s">
        <v>94</v>
      </c>
      <c r="BM6" s="26">
        <v>7.0000000000000007E-2</v>
      </c>
      <c r="BN6" s="26" t="s">
        <v>89</v>
      </c>
      <c r="BO6" s="26">
        <v>1.2</v>
      </c>
      <c r="BP6" s="26">
        <v>0.85</v>
      </c>
      <c r="BQ6" s="25">
        <v>-25.315218200000004</v>
      </c>
    </row>
    <row r="7" spans="1:70" x14ac:dyDescent="0.25">
      <c r="A7" s="25" t="s">
        <v>315</v>
      </c>
      <c r="B7" s="25">
        <v>74.05</v>
      </c>
      <c r="C7" s="26" t="s">
        <v>84</v>
      </c>
      <c r="D7" s="26" t="s">
        <v>314</v>
      </c>
      <c r="E7" s="26"/>
      <c r="F7" s="26">
        <v>31.7</v>
      </c>
      <c r="G7" s="26">
        <v>7.93</v>
      </c>
      <c r="H7" s="26">
        <v>33.340000000000003</v>
      </c>
      <c r="I7" s="26">
        <v>2.95</v>
      </c>
      <c r="J7" s="26">
        <v>7.57</v>
      </c>
      <c r="K7" s="27" t="s">
        <v>101</v>
      </c>
      <c r="L7" s="26">
        <v>0.14000000000000001</v>
      </c>
      <c r="M7" s="26">
        <v>1.95</v>
      </c>
      <c r="N7" s="26">
        <v>0.64</v>
      </c>
      <c r="O7" s="26">
        <v>0.69</v>
      </c>
      <c r="P7" s="26">
        <v>3.6999999999999998E-2</v>
      </c>
      <c r="Q7" s="26">
        <v>281</v>
      </c>
      <c r="R7" s="26">
        <v>218</v>
      </c>
      <c r="S7" s="26">
        <v>17</v>
      </c>
      <c r="T7" s="26">
        <v>12.8</v>
      </c>
      <c r="U7" s="26">
        <v>99.78</v>
      </c>
      <c r="V7" s="26" t="s">
        <v>93</v>
      </c>
      <c r="W7" s="26">
        <v>46.2</v>
      </c>
      <c r="X7" s="26">
        <v>1</v>
      </c>
      <c r="Y7" s="26">
        <v>9.6999999999999993</v>
      </c>
      <c r="Z7" s="26">
        <v>3.5</v>
      </c>
      <c r="AA7" s="26">
        <v>62.5</v>
      </c>
      <c r="AB7" s="26">
        <v>6.1</v>
      </c>
      <c r="AC7" s="26" t="s">
        <v>93</v>
      </c>
      <c r="AD7" s="26">
        <v>194</v>
      </c>
      <c r="AE7" s="26">
        <v>3.4</v>
      </c>
      <c r="AF7" s="26">
        <v>7.1</v>
      </c>
      <c r="AG7" s="26">
        <v>6.2</v>
      </c>
      <c r="AH7" s="26">
        <v>220</v>
      </c>
      <c r="AI7" s="26">
        <v>1</v>
      </c>
      <c r="AJ7" s="26">
        <v>144.80000000000001</v>
      </c>
      <c r="AK7" s="26">
        <v>20.100000000000001</v>
      </c>
      <c r="AL7" s="26">
        <v>88.4</v>
      </c>
      <c r="AM7" s="26">
        <v>141.4</v>
      </c>
      <c r="AN7" s="26">
        <v>17.02</v>
      </c>
      <c r="AO7" s="26">
        <v>61</v>
      </c>
      <c r="AP7" s="26">
        <v>8.44</v>
      </c>
      <c r="AQ7" s="26">
        <v>2.5299999999999998</v>
      </c>
      <c r="AR7" s="26">
        <v>5.37</v>
      </c>
      <c r="AS7" s="26">
        <v>0.6</v>
      </c>
      <c r="AT7" s="26">
        <v>3.22</v>
      </c>
      <c r="AU7" s="26">
        <v>0.6</v>
      </c>
      <c r="AV7" s="26">
        <v>1.7</v>
      </c>
      <c r="AW7" s="26">
        <v>0.26</v>
      </c>
      <c r="AX7" s="26">
        <v>1.4</v>
      </c>
      <c r="AY7" s="26">
        <v>0.22</v>
      </c>
      <c r="AZ7" s="26">
        <v>3.97</v>
      </c>
      <c r="BA7" s="26">
        <v>7.31</v>
      </c>
      <c r="BB7" s="26">
        <v>2.6</v>
      </c>
      <c r="BC7" s="26">
        <v>48.8</v>
      </c>
      <c r="BD7" s="26">
        <v>25.3</v>
      </c>
      <c r="BE7" s="26">
        <v>69</v>
      </c>
      <c r="BF7" s="26">
        <v>200.4</v>
      </c>
      <c r="BG7" s="26">
        <v>103</v>
      </c>
      <c r="BH7" s="26" t="s">
        <v>89</v>
      </c>
      <c r="BI7" s="26">
        <v>9.3000000000000007</v>
      </c>
      <c r="BJ7" s="26" t="s">
        <v>89</v>
      </c>
      <c r="BK7" s="26">
        <v>0.7</v>
      </c>
      <c r="BL7" s="26" t="s">
        <v>94</v>
      </c>
      <c r="BM7" s="26">
        <v>0.06</v>
      </c>
      <c r="BN7" s="26" t="s">
        <v>89</v>
      </c>
      <c r="BO7" s="26">
        <v>1.9</v>
      </c>
      <c r="BP7" s="26">
        <v>0.99</v>
      </c>
      <c r="BQ7" s="25">
        <v>-25.747493400000003</v>
      </c>
    </row>
    <row r="8" spans="1:70" x14ac:dyDescent="0.25">
      <c r="A8" s="25" t="s">
        <v>316</v>
      </c>
      <c r="B8" s="25">
        <v>74.150000000000006</v>
      </c>
      <c r="C8" s="19" t="s">
        <v>84</v>
      </c>
      <c r="D8" s="26" t="s">
        <v>314</v>
      </c>
      <c r="E8" s="26"/>
      <c r="F8" s="26">
        <v>19.37</v>
      </c>
      <c r="G8" s="26">
        <v>4.63</v>
      </c>
      <c r="H8" s="26">
        <v>11.7</v>
      </c>
      <c r="I8" s="26">
        <v>6.39</v>
      </c>
      <c r="J8" s="26">
        <v>25.74</v>
      </c>
      <c r="K8" s="27">
        <v>0.03</v>
      </c>
      <c r="L8" s="26">
        <v>1.07</v>
      </c>
      <c r="M8" s="26">
        <v>0.21</v>
      </c>
      <c r="N8" s="26">
        <v>0.08</v>
      </c>
      <c r="O8" s="26">
        <v>0.45</v>
      </c>
      <c r="P8" s="26">
        <v>7.0000000000000001E-3</v>
      </c>
      <c r="Q8" s="26">
        <v>1795</v>
      </c>
      <c r="R8" s="26">
        <v>124</v>
      </c>
      <c r="S8" s="26">
        <v>6</v>
      </c>
      <c r="T8" s="26">
        <v>29.8</v>
      </c>
      <c r="U8" s="26">
        <v>99.73</v>
      </c>
      <c r="V8" s="26">
        <v>6</v>
      </c>
      <c r="W8" s="26">
        <v>7</v>
      </c>
      <c r="X8" s="26">
        <v>4.9000000000000004</v>
      </c>
      <c r="Y8" s="26">
        <v>5.2</v>
      </c>
      <c r="Z8" s="26">
        <v>0.9</v>
      </c>
      <c r="AA8" s="26">
        <v>3.6</v>
      </c>
      <c r="AB8" s="26">
        <v>45.2</v>
      </c>
      <c r="AC8" s="26" t="s">
        <v>93</v>
      </c>
      <c r="AD8" s="26">
        <v>331.3</v>
      </c>
      <c r="AE8" s="26">
        <v>0.2</v>
      </c>
      <c r="AF8" s="26">
        <v>2.7</v>
      </c>
      <c r="AG8" s="26">
        <v>4.7</v>
      </c>
      <c r="AH8" s="26">
        <v>337</v>
      </c>
      <c r="AI8" s="26">
        <v>0.9</v>
      </c>
      <c r="AJ8" s="26">
        <v>43</v>
      </c>
      <c r="AK8" s="26">
        <v>21.8</v>
      </c>
      <c r="AL8" s="26">
        <v>21.8</v>
      </c>
      <c r="AM8" s="26">
        <v>20.2</v>
      </c>
      <c r="AN8" s="26">
        <v>3.84</v>
      </c>
      <c r="AO8" s="26">
        <v>14.5</v>
      </c>
      <c r="AP8" s="26">
        <v>2.7</v>
      </c>
      <c r="AQ8" s="26">
        <v>0.7</v>
      </c>
      <c r="AR8" s="26">
        <v>2.5299999999999998</v>
      </c>
      <c r="AS8" s="26">
        <v>0.4</v>
      </c>
      <c r="AT8" s="26">
        <v>2.52</v>
      </c>
      <c r="AU8" s="26">
        <v>0.56999999999999995</v>
      </c>
      <c r="AV8" s="26">
        <v>1.7</v>
      </c>
      <c r="AW8" s="26">
        <v>0.23</v>
      </c>
      <c r="AX8" s="26">
        <v>1.5</v>
      </c>
      <c r="AY8" s="26">
        <v>0.25</v>
      </c>
      <c r="AZ8" s="26">
        <v>10.51</v>
      </c>
      <c r="BA8" s="26">
        <v>3.11</v>
      </c>
      <c r="BB8" s="26">
        <v>22.8</v>
      </c>
      <c r="BC8" s="26">
        <v>9.8000000000000007</v>
      </c>
      <c r="BD8" s="26">
        <v>51.6</v>
      </c>
      <c r="BE8" s="26">
        <v>10</v>
      </c>
      <c r="BF8" s="26">
        <v>106.6</v>
      </c>
      <c r="BG8" s="26">
        <v>81.400000000000006</v>
      </c>
      <c r="BH8" s="26" t="s">
        <v>89</v>
      </c>
      <c r="BI8" s="26">
        <v>6.3</v>
      </c>
      <c r="BJ8" s="26" t="s">
        <v>89</v>
      </c>
      <c r="BK8" s="26">
        <v>0.5</v>
      </c>
      <c r="BL8" s="26" t="s">
        <v>94</v>
      </c>
      <c r="BM8" s="26">
        <v>0.05</v>
      </c>
      <c r="BN8" s="26">
        <v>0.4</v>
      </c>
      <c r="BO8" s="26">
        <v>3.9</v>
      </c>
      <c r="BP8" s="26">
        <v>2.4700000000000002</v>
      </c>
      <c r="BQ8" s="25">
        <v>-30.563197600000002</v>
      </c>
    </row>
    <row r="9" spans="1:70" x14ac:dyDescent="0.25">
      <c r="A9" s="25" t="s">
        <v>317</v>
      </c>
      <c r="B9" s="25">
        <v>74.3</v>
      </c>
      <c r="C9" s="19" t="s">
        <v>318</v>
      </c>
      <c r="D9" s="26" t="s">
        <v>314</v>
      </c>
      <c r="E9" s="26"/>
      <c r="F9" s="26">
        <v>51.83</v>
      </c>
      <c r="G9" s="26">
        <v>12.54</v>
      </c>
      <c r="H9" s="26">
        <v>5.42</v>
      </c>
      <c r="I9" s="26">
        <v>1.74</v>
      </c>
      <c r="J9" s="26">
        <v>4.18</v>
      </c>
      <c r="K9" s="27">
        <v>0.11</v>
      </c>
      <c r="L9" s="26">
        <v>3.03</v>
      </c>
      <c r="M9" s="26">
        <v>0.63</v>
      </c>
      <c r="N9" s="26">
        <v>0.36</v>
      </c>
      <c r="O9" s="26">
        <v>0.09</v>
      </c>
      <c r="P9" s="26">
        <v>2.5000000000000001E-2</v>
      </c>
      <c r="Q9" s="26">
        <v>4319</v>
      </c>
      <c r="R9" s="26">
        <v>283</v>
      </c>
      <c r="S9" s="26">
        <v>12</v>
      </c>
      <c r="T9" s="26">
        <v>19</v>
      </c>
      <c r="U9" s="26">
        <v>99.47</v>
      </c>
      <c r="V9" s="26">
        <v>2</v>
      </c>
      <c r="W9" s="26">
        <v>13.2</v>
      </c>
      <c r="X9" s="26">
        <v>12.6</v>
      </c>
      <c r="Y9" s="26">
        <v>13.5</v>
      </c>
      <c r="Z9" s="26">
        <v>3.3</v>
      </c>
      <c r="AA9" s="26">
        <v>11.3</v>
      </c>
      <c r="AB9" s="26">
        <v>127.8</v>
      </c>
      <c r="AC9" s="26">
        <v>2</v>
      </c>
      <c r="AD9" s="26">
        <v>117.8</v>
      </c>
      <c r="AE9" s="26">
        <v>0.5</v>
      </c>
      <c r="AF9" s="26">
        <v>9</v>
      </c>
      <c r="AG9" s="26">
        <v>16.600000000000001</v>
      </c>
      <c r="AH9" s="26">
        <v>2068</v>
      </c>
      <c r="AI9" s="26">
        <v>1.5</v>
      </c>
      <c r="AJ9" s="26">
        <v>138.1</v>
      </c>
      <c r="AK9" s="26">
        <v>29.9</v>
      </c>
      <c r="AL9" s="26">
        <v>87.6</v>
      </c>
      <c r="AM9" s="26">
        <v>76.099999999999994</v>
      </c>
      <c r="AN9" s="26">
        <v>14.7</v>
      </c>
      <c r="AO9" s="26">
        <v>54</v>
      </c>
      <c r="AP9" s="26">
        <v>6.29</v>
      </c>
      <c r="AQ9" s="26">
        <v>1.1399999999999999</v>
      </c>
      <c r="AR9" s="26">
        <v>4.43</v>
      </c>
      <c r="AS9" s="26">
        <v>0.59</v>
      </c>
      <c r="AT9" s="26">
        <v>3.99</v>
      </c>
      <c r="AU9" s="26">
        <v>0.85</v>
      </c>
      <c r="AV9" s="26">
        <v>2.5499999999999998</v>
      </c>
      <c r="AW9" s="26">
        <v>0.39</v>
      </c>
      <c r="AX9" s="26">
        <v>2.4900000000000002</v>
      </c>
      <c r="AY9" s="26">
        <v>0.38</v>
      </c>
      <c r="AZ9" s="26">
        <v>12.68</v>
      </c>
      <c r="BA9" s="26">
        <v>2.1800000000000002</v>
      </c>
      <c r="BB9" s="26">
        <v>164</v>
      </c>
      <c r="BC9" s="26">
        <v>30.8</v>
      </c>
      <c r="BD9" s="26">
        <v>63.2</v>
      </c>
      <c r="BE9" s="26">
        <v>6</v>
      </c>
      <c r="BF9" s="26">
        <v>225.5</v>
      </c>
      <c r="BG9" s="26">
        <v>92.2</v>
      </c>
      <c r="BH9" s="26" t="s">
        <v>89</v>
      </c>
      <c r="BI9" s="26">
        <v>14.7</v>
      </c>
      <c r="BJ9" s="26">
        <v>0.2</v>
      </c>
      <c r="BK9" s="26">
        <v>1.2</v>
      </c>
      <c r="BL9" s="26" t="s">
        <v>94</v>
      </c>
      <c r="BM9" s="26">
        <v>0.15</v>
      </c>
      <c r="BN9" s="26">
        <v>1.6</v>
      </c>
      <c r="BO9" s="26">
        <v>8.9</v>
      </c>
      <c r="BP9" s="26">
        <v>11</v>
      </c>
      <c r="BQ9" s="25">
        <v>-27.325477600000003</v>
      </c>
    </row>
    <row r="10" spans="1:70" x14ac:dyDescent="0.25">
      <c r="A10" s="25" t="s">
        <v>319</v>
      </c>
      <c r="B10" s="25">
        <v>74.5</v>
      </c>
      <c r="C10" s="19" t="s">
        <v>320</v>
      </c>
      <c r="D10" s="26" t="s">
        <v>314</v>
      </c>
      <c r="E10" s="26"/>
      <c r="F10" s="26">
        <v>55.37</v>
      </c>
      <c r="G10" s="26">
        <v>10.45</v>
      </c>
      <c r="H10" s="26">
        <v>6.09</v>
      </c>
      <c r="I10" s="26">
        <v>1.54</v>
      </c>
      <c r="J10" s="26">
        <v>3.74</v>
      </c>
      <c r="K10" s="27">
        <v>0.08</v>
      </c>
      <c r="L10" s="26">
        <v>2.4900000000000002</v>
      </c>
      <c r="M10" s="26">
        <v>0.53</v>
      </c>
      <c r="N10" s="26">
        <v>0.32</v>
      </c>
      <c r="O10" s="26">
        <v>0.09</v>
      </c>
      <c r="P10" s="26">
        <v>0.02</v>
      </c>
      <c r="Q10" s="26">
        <v>3496</v>
      </c>
      <c r="R10" s="26">
        <v>383</v>
      </c>
      <c r="S10" s="26">
        <v>10</v>
      </c>
      <c r="T10" s="26">
        <v>18.399999999999999</v>
      </c>
      <c r="U10" s="26">
        <v>99.52</v>
      </c>
      <c r="V10" s="26" t="s">
        <v>93</v>
      </c>
      <c r="W10" s="26">
        <v>14.5</v>
      </c>
      <c r="X10" s="26">
        <v>10.6</v>
      </c>
      <c r="Y10" s="26">
        <v>11.6</v>
      </c>
      <c r="Z10" s="26">
        <v>2.7</v>
      </c>
      <c r="AA10" s="26">
        <v>9.5</v>
      </c>
      <c r="AB10" s="26">
        <v>107.1</v>
      </c>
      <c r="AC10" s="26">
        <v>2</v>
      </c>
      <c r="AD10" s="26">
        <v>100.1</v>
      </c>
      <c r="AE10" s="26">
        <v>0.7</v>
      </c>
      <c r="AF10" s="26">
        <v>7.2</v>
      </c>
      <c r="AG10" s="26">
        <v>15.2</v>
      </c>
      <c r="AH10" s="26">
        <v>1888</v>
      </c>
      <c r="AI10" s="26">
        <v>2.2999999999999998</v>
      </c>
      <c r="AJ10" s="26">
        <v>119.4</v>
      </c>
      <c r="AK10" s="26">
        <v>32.4</v>
      </c>
      <c r="AL10" s="26">
        <v>82.5</v>
      </c>
      <c r="AM10" s="26">
        <v>67.2</v>
      </c>
      <c r="AN10" s="26">
        <v>13.2</v>
      </c>
      <c r="AO10" s="26">
        <v>48.4</v>
      </c>
      <c r="AP10" s="26">
        <v>5.96</v>
      </c>
      <c r="AQ10" s="26">
        <v>1.1200000000000001</v>
      </c>
      <c r="AR10" s="26">
        <v>4.33</v>
      </c>
      <c r="AS10" s="26">
        <v>0.61</v>
      </c>
      <c r="AT10" s="26">
        <v>3.78</v>
      </c>
      <c r="AU10" s="26">
        <v>0.94</v>
      </c>
      <c r="AV10" s="26">
        <v>2.67</v>
      </c>
      <c r="AW10" s="26">
        <v>0.4</v>
      </c>
      <c r="AX10" s="26">
        <v>2.37</v>
      </c>
      <c r="AY10" s="26">
        <v>0.4</v>
      </c>
      <c r="AZ10" s="26">
        <v>12.54</v>
      </c>
      <c r="BA10" s="26">
        <v>3.01</v>
      </c>
      <c r="BB10" s="26">
        <v>161.4</v>
      </c>
      <c r="BC10" s="26">
        <v>52.6</v>
      </c>
      <c r="BD10" s="26">
        <v>84.8</v>
      </c>
      <c r="BE10" s="26">
        <v>7</v>
      </c>
      <c r="BF10" s="26">
        <v>322.60000000000002</v>
      </c>
      <c r="BG10" s="26">
        <v>132.9</v>
      </c>
      <c r="BH10" s="26">
        <v>0.2</v>
      </c>
      <c r="BI10" s="26">
        <v>17.2</v>
      </c>
      <c r="BJ10" s="26">
        <v>0.2</v>
      </c>
      <c r="BK10" s="26">
        <v>1.3</v>
      </c>
      <c r="BL10" s="26">
        <v>2.2000000000000002</v>
      </c>
      <c r="BM10" s="26">
        <v>0.2</v>
      </c>
      <c r="BN10" s="26">
        <v>1.6</v>
      </c>
      <c r="BO10" s="26">
        <v>12.6</v>
      </c>
      <c r="BP10" s="26">
        <v>10.98</v>
      </c>
      <c r="BQ10" s="25">
        <v>-27.665119999999995</v>
      </c>
    </row>
    <row r="11" spans="1:70" x14ac:dyDescent="0.25">
      <c r="A11" s="25" t="s">
        <v>321</v>
      </c>
      <c r="B11" s="25">
        <v>74.75</v>
      </c>
      <c r="C11" s="19" t="s">
        <v>320</v>
      </c>
      <c r="D11" s="26" t="s">
        <v>314</v>
      </c>
      <c r="E11" s="26"/>
      <c r="F11" s="26">
        <v>63.73</v>
      </c>
      <c r="G11" s="26">
        <v>7.16</v>
      </c>
      <c r="H11" s="26">
        <v>5</v>
      </c>
      <c r="I11" s="26">
        <v>1.45</v>
      </c>
      <c r="J11" s="26">
        <v>3.9</v>
      </c>
      <c r="K11" s="27">
        <v>0.06</v>
      </c>
      <c r="L11" s="26">
        <v>1.71</v>
      </c>
      <c r="M11" s="26">
        <v>0.37</v>
      </c>
      <c r="N11" s="26">
        <v>0.26</v>
      </c>
      <c r="O11" s="26">
        <v>0.1</v>
      </c>
      <c r="P11" s="26">
        <v>1.6E-2</v>
      </c>
      <c r="Q11" s="26">
        <v>2526</v>
      </c>
      <c r="R11" s="26">
        <v>299</v>
      </c>
      <c r="S11" s="26">
        <v>8</v>
      </c>
      <c r="T11" s="26">
        <v>15.5</v>
      </c>
      <c r="U11" s="26">
        <v>99.61</v>
      </c>
      <c r="V11" s="26">
        <v>4</v>
      </c>
      <c r="W11" s="26">
        <v>10.199999999999999</v>
      </c>
      <c r="X11" s="26">
        <v>6.8</v>
      </c>
      <c r="Y11" s="26">
        <v>7.7</v>
      </c>
      <c r="Z11" s="26">
        <v>1.8</v>
      </c>
      <c r="AA11" s="26">
        <v>7.1</v>
      </c>
      <c r="AB11" s="26">
        <v>74</v>
      </c>
      <c r="AC11" s="26">
        <v>1</v>
      </c>
      <c r="AD11" s="26">
        <v>91.7</v>
      </c>
      <c r="AE11" s="26">
        <v>0.4</v>
      </c>
      <c r="AF11" s="26">
        <v>5.0999999999999996</v>
      </c>
      <c r="AG11" s="26">
        <v>12.7</v>
      </c>
      <c r="AH11" s="26">
        <v>1475</v>
      </c>
      <c r="AI11" s="26">
        <v>1.4</v>
      </c>
      <c r="AJ11" s="26">
        <v>87.2</v>
      </c>
      <c r="AK11" s="26">
        <v>32.700000000000003</v>
      </c>
      <c r="AL11" s="26">
        <v>71.7</v>
      </c>
      <c r="AM11" s="26">
        <v>52.9</v>
      </c>
      <c r="AN11" s="26">
        <v>11.6</v>
      </c>
      <c r="AO11" s="26">
        <v>44.5</v>
      </c>
      <c r="AP11" s="26">
        <v>5.7</v>
      </c>
      <c r="AQ11" s="26">
        <v>0.92</v>
      </c>
      <c r="AR11" s="26">
        <v>4.34</v>
      </c>
      <c r="AS11" s="26">
        <v>0.62</v>
      </c>
      <c r="AT11" s="26">
        <v>3.84</v>
      </c>
      <c r="AU11" s="26">
        <v>0.94</v>
      </c>
      <c r="AV11" s="26">
        <v>2.8</v>
      </c>
      <c r="AW11" s="26">
        <v>0.38</v>
      </c>
      <c r="AX11" s="26">
        <v>2.29</v>
      </c>
      <c r="AY11" s="26">
        <v>0.34</v>
      </c>
      <c r="AZ11" s="26">
        <v>10.95</v>
      </c>
      <c r="BA11" s="26">
        <v>2.0299999999999998</v>
      </c>
      <c r="BB11" s="26">
        <v>142</v>
      </c>
      <c r="BC11" s="26">
        <v>37.200000000000003</v>
      </c>
      <c r="BD11" s="26">
        <v>78.2</v>
      </c>
      <c r="BE11" s="26">
        <v>14</v>
      </c>
      <c r="BF11" s="26">
        <v>262.7</v>
      </c>
      <c r="BG11" s="26">
        <v>80.7</v>
      </c>
      <c r="BH11" s="26">
        <v>0.2</v>
      </c>
      <c r="BI11" s="26">
        <v>15.1</v>
      </c>
      <c r="BJ11" s="26">
        <v>0.1</v>
      </c>
      <c r="BK11" s="26">
        <v>1</v>
      </c>
      <c r="BL11" s="26">
        <v>0.9</v>
      </c>
      <c r="BM11" s="26">
        <v>0.14000000000000001</v>
      </c>
      <c r="BN11" s="26">
        <v>1.4</v>
      </c>
      <c r="BO11" s="26">
        <v>8.9</v>
      </c>
      <c r="BP11" s="26">
        <v>9.16</v>
      </c>
      <c r="BQ11" s="25">
        <v>-27.253654600000004</v>
      </c>
    </row>
    <row r="12" spans="1:70" x14ac:dyDescent="0.25">
      <c r="A12" s="25" t="s">
        <v>322</v>
      </c>
      <c r="B12" s="25">
        <v>75</v>
      </c>
      <c r="C12" s="19" t="s">
        <v>320</v>
      </c>
      <c r="D12" s="26" t="s">
        <v>314</v>
      </c>
      <c r="E12" s="26"/>
      <c r="F12" s="26">
        <v>60.2</v>
      </c>
      <c r="G12" s="26">
        <v>5</v>
      </c>
      <c r="H12" s="26">
        <v>4.33</v>
      </c>
      <c r="I12" s="26">
        <v>1.39</v>
      </c>
      <c r="J12" s="26">
        <v>9.6</v>
      </c>
      <c r="K12" s="27">
        <v>0.03</v>
      </c>
      <c r="L12" s="26">
        <v>1.19</v>
      </c>
      <c r="M12" s="26">
        <v>0.26</v>
      </c>
      <c r="N12" s="26">
        <v>0.26</v>
      </c>
      <c r="O12" s="26">
        <v>0.14000000000000001</v>
      </c>
      <c r="P12" s="26">
        <v>1.2E-2</v>
      </c>
      <c r="Q12" s="26">
        <v>1768</v>
      </c>
      <c r="R12" s="26">
        <v>195</v>
      </c>
      <c r="S12" s="26">
        <v>7</v>
      </c>
      <c r="T12" s="26">
        <v>17.100000000000001</v>
      </c>
      <c r="U12" s="26">
        <v>99.68</v>
      </c>
      <c r="V12" s="26">
        <v>4</v>
      </c>
      <c r="W12" s="26">
        <v>10.1</v>
      </c>
      <c r="X12" s="26">
        <v>4.7</v>
      </c>
      <c r="Y12" s="26">
        <v>5</v>
      </c>
      <c r="Z12" s="26">
        <v>1.4</v>
      </c>
      <c r="AA12" s="26">
        <v>5</v>
      </c>
      <c r="AB12" s="26">
        <v>53.2</v>
      </c>
      <c r="AC12" s="26" t="s">
        <v>93</v>
      </c>
      <c r="AD12" s="26">
        <v>201.9</v>
      </c>
      <c r="AE12" s="26">
        <v>0.4</v>
      </c>
      <c r="AF12" s="26">
        <v>3.6</v>
      </c>
      <c r="AG12" s="26">
        <v>12.2</v>
      </c>
      <c r="AH12" s="26">
        <v>1059</v>
      </c>
      <c r="AI12" s="26">
        <v>0.7</v>
      </c>
      <c r="AJ12" s="26">
        <v>59.8</v>
      </c>
      <c r="AK12" s="26">
        <v>29</v>
      </c>
      <c r="AL12" s="26">
        <v>58.9</v>
      </c>
      <c r="AM12" s="26">
        <v>43.1</v>
      </c>
      <c r="AN12" s="26">
        <v>9.4600000000000009</v>
      </c>
      <c r="AO12" s="26">
        <v>36.200000000000003</v>
      </c>
      <c r="AP12" s="26">
        <v>5.17</v>
      </c>
      <c r="AQ12" s="26">
        <v>0.97</v>
      </c>
      <c r="AR12" s="26">
        <v>4.22</v>
      </c>
      <c r="AS12" s="26">
        <v>0.6</v>
      </c>
      <c r="AT12" s="26">
        <v>3.73</v>
      </c>
      <c r="AU12" s="26">
        <v>0.77</v>
      </c>
      <c r="AV12" s="26">
        <v>2.19</v>
      </c>
      <c r="AW12" s="26">
        <v>0.31</v>
      </c>
      <c r="AX12" s="26">
        <v>1.97</v>
      </c>
      <c r="AY12" s="26">
        <v>0.31</v>
      </c>
      <c r="AZ12" s="26">
        <v>9.52</v>
      </c>
      <c r="BA12" s="26">
        <v>1.32</v>
      </c>
      <c r="BB12" s="26">
        <v>87.9</v>
      </c>
      <c r="BC12" s="26">
        <v>28.1</v>
      </c>
      <c r="BD12" s="26">
        <v>67.7</v>
      </c>
      <c r="BE12" s="26">
        <v>28</v>
      </c>
      <c r="BF12" s="26">
        <v>170.2</v>
      </c>
      <c r="BG12" s="26">
        <v>46.4</v>
      </c>
      <c r="BH12" s="26">
        <v>0.2</v>
      </c>
      <c r="BI12" s="26">
        <v>9.4</v>
      </c>
      <c r="BJ12" s="26">
        <v>0.2</v>
      </c>
      <c r="BK12" s="26">
        <v>0.7</v>
      </c>
      <c r="BL12" s="26">
        <v>2.1</v>
      </c>
      <c r="BM12" s="26">
        <v>0.08</v>
      </c>
      <c r="BN12" s="26">
        <v>0.5</v>
      </c>
      <c r="BO12" s="26">
        <v>7.1</v>
      </c>
      <c r="BP12" s="26">
        <v>6.64</v>
      </c>
      <c r="BQ12" s="25">
        <v>-27.380015200000003</v>
      </c>
    </row>
    <row r="13" spans="1:70" x14ac:dyDescent="0.25">
      <c r="A13" s="25" t="s">
        <v>323</v>
      </c>
      <c r="B13" s="25">
        <v>75.2</v>
      </c>
      <c r="C13" s="19" t="s">
        <v>320</v>
      </c>
      <c r="D13" s="26" t="s">
        <v>314</v>
      </c>
      <c r="E13" s="26"/>
      <c r="F13" s="26">
        <v>47.29</v>
      </c>
      <c r="G13" s="26">
        <v>8.5500000000000007</v>
      </c>
      <c r="H13" s="26">
        <v>4.4400000000000004</v>
      </c>
      <c r="I13" s="26">
        <v>1.66</v>
      </c>
      <c r="J13" s="26">
        <v>13.54</v>
      </c>
      <c r="K13" s="27">
        <v>7.0000000000000007E-2</v>
      </c>
      <c r="L13" s="26">
        <v>2</v>
      </c>
      <c r="M13" s="26">
        <v>0.43</v>
      </c>
      <c r="N13" s="26">
        <v>0.23</v>
      </c>
      <c r="O13" s="26">
        <v>0.13</v>
      </c>
      <c r="P13" s="26">
        <v>1.4E-2</v>
      </c>
      <c r="Q13" s="26">
        <v>2617</v>
      </c>
      <c r="R13" s="26">
        <v>204</v>
      </c>
      <c r="S13" s="26">
        <v>9</v>
      </c>
      <c r="T13" s="26">
        <v>21</v>
      </c>
      <c r="U13" s="26">
        <v>99.68</v>
      </c>
      <c r="V13" s="26">
        <v>4</v>
      </c>
      <c r="W13" s="26">
        <v>12</v>
      </c>
      <c r="X13" s="26">
        <v>8.4</v>
      </c>
      <c r="Y13" s="26">
        <v>8.6</v>
      </c>
      <c r="Z13" s="26">
        <v>2.2000000000000002</v>
      </c>
      <c r="AA13" s="26">
        <v>8.3000000000000007</v>
      </c>
      <c r="AB13" s="26">
        <v>88.7</v>
      </c>
      <c r="AC13" s="26">
        <v>1</v>
      </c>
      <c r="AD13" s="26">
        <v>330.2</v>
      </c>
      <c r="AE13" s="26">
        <v>0.3</v>
      </c>
      <c r="AF13" s="26">
        <v>5.9</v>
      </c>
      <c r="AG13" s="26">
        <v>10.5</v>
      </c>
      <c r="AH13" s="26">
        <v>942</v>
      </c>
      <c r="AI13" s="26">
        <v>1.6</v>
      </c>
      <c r="AJ13" s="26">
        <v>95.8</v>
      </c>
      <c r="AK13" s="26">
        <v>22.4</v>
      </c>
      <c r="AL13" s="26">
        <v>51.9</v>
      </c>
      <c r="AM13" s="26">
        <v>47.5</v>
      </c>
      <c r="AN13" s="26">
        <v>8.7100000000000009</v>
      </c>
      <c r="AO13" s="26">
        <v>31.7</v>
      </c>
      <c r="AP13" s="26">
        <v>4.6900000000000004</v>
      </c>
      <c r="AQ13" s="26">
        <v>0.88</v>
      </c>
      <c r="AR13" s="26">
        <v>3.6</v>
      </c>
      <c r="AS13" s="26">
        <v>0.52</v>
      </c>
      <c r="AT13" s="26">
        <v>3.22</v>
      </c>
      <c r="AU13" s="26">
        <v>0.63</v>
      </c>
      <c r="AV13" s="26">
        <v>1.96</v>
      </c>
      <c r="AW13" s="26">
        <v>0.27</v>
      </c>
      <c r="AX13" s="26">
        <v>1.87</v>
      </c>
      <c r="AY13" s="26">
        <v>0.28000000000000003</v>
      </c>
      <c r="AZ13" s="26">
        <v>10.130000000000001</v>
      </c>
      <c r="BA13" s="26">
        <v>1.63</v>
      </c>
      <c r="BB13" s="26">
        <v>85.1</v>
      </c>
      <c r="BC13" s="26">
        <v>15.9</v>
      </c>
      <c r="BD13" s="26">
        <v>59.1</v>
      </c>
      <c r="BE13" s="26">
        <v>7</v>
      </c>
      <c r="BF13" s="26">
        <v>168.8</v>
      </c>
      <c r="BG13" s="26">
        <v>55.1</v>
      </c>
      <c r="BH13" s="26">
        <v>0.2</v>
      </c>
      <c r="BI13" s="26">
        <v>11.7</v>
      </c>
      <c r="BJ13" s="26">
        <v>0.1</v>
      </c>
      <c r="BK13" s="26">
        <v>0.8</v>
      </c>
      <c r="BL13" s="26">
        <v>2.4</v>
      </c>
      <c r="BM13" s="26">
        <v>0.14000000000000001</v>
      </c>
      <c r="BN13" s="26">
        <v>1.2</v>
      </c>
      <c r="BO13" s="26">
        <v>7</v>
      </c>
      <c r="BP13" s="26">
        <v>6.36</v>
      </c>
      <c r="BQ13" s="25">
        <v>-27.146914200000001</v>
      </c>
    </row>
    <row r="14" spans="1:70" x14ac:dyDescent="0.25">
      <c r="A14" s="25" t="s">
        <v>324</v>
      </c>
      <c r="B14" s="25">
        <v>75.5</v>
      </c>
      <c r="C14" s="19" t="s">
        <v>320</v>
      </c>
      <c r="D14" s="26" t="s">
        <v>314</v>
      </c>
      <c r="E14" s="26"/>
      <c r="F14" s="26">
        <v>46.31</v>
      </c>
      <c r="G14" s="26">
        <v>7.32</v>
      </c>
      <c r="H14" s="26">
        <v>3.59</v>
      </c>
      <c r="I14" s="26">
        <v>1.63</v>
      </c>
      <c r="J14" s="26">
        <v>16.05</v>
      </c>
      <c r="K14" s="27">
        <v>0.05</v>
      </c>
      <c r="L14" s="26">
        <v>1.73</v>
      </c>
      <c r="M14" s="26">
        <v>0.37</v>
      </c>
      <c r="N14" s="26">
        <v>0.15</v>
      </c>
      <c r="O14" s="26">
        <v>0.12</v>
      </c>
      <c r="P14" s="26">
        <v>1.2999999999999999E-2</v>
      </c>
      <c r="Q14" s="26">
        <v>2207</v>
      </c>
      <c r="R14" s="26">
        <v>150</v>
      </c>
      <c r="S14" s="26">
        <v>8</v>
      </c>
      <c r="T14" s="26">
        <v>22.1</v>
      </c>
      <c r="U14" s="26">
        <v>99.72</v>
      </c>
      <c r="V14" s="26">
        <v>2</v>
      </c>
      <c r="W14" s="26">
        <v>7.4</v>
      </c>
      <c r="X14" s="26">
        <v>7.3</v>
      </c>
      <c r="Y14" s="26">
        <v>7.3</v>
      </c>
      <c r="Z14" s="26">
        <v>2.2000000000000002</v>
      </c>
      <c r="AA14" s="26">
        <v>7.4</v>
      </c>
      <c r="AB14" s="26">
        <v>77.2</v>
      </c>
      <c r="AC14" s="26" t="s">
        <v>93</v>
      </c>
      <c r="AD14" s="26">
        <v>366.5</v>
      </c>
      <c r="AE14" s="26">
        <v>0.4</v>
      </c>
      <c r="AF14" s="26">
        <v>4.7</v>
      </c>
      <c r="AG14" s="26">
        <v>8.6999999999999993</v>
      </c>
      <c r="AH14" s="26">
        <v>768</v>
      </c>
      <c r="AI14" s="26">
        <v>1.3</v>
      </c>
      <c r="AJ14" s="26">
        <v>78.7</v>
      </c>
      <c r="AK14" s="26">
        <v>23.7</v>
      </c>
      <c r="AL14" s="26">
        <v>41.8</v>
      </c>
      <c r="AM14" s="26">
        <v>40.4</v>
      </c>
      <c r="AN14" s="26">
        <v>7.38</v>
      </c>
      <c r="AO14" s="26">
        <v>28.6</v>
      </c>
      <c r="AP14" s="26">
        <v>4.0999999999999996</v>
      </c>
      <c r="AQ14" s="26">
        <v>0.81</v>
      </c>
      <c r="AR14" s="26">
        <v>3.35</v>
      </c>
      <c r="AS14" s="26">
        <v>0.46</v>
      </c>
      <c r="AT14" s="26">
        <v>2.78</v>
      </c>
      <c r="AU14" s="26">
        <v>0.62</v>
      </c>
      <c r="AV14" s="26">
        <v>1.98</v>
      </c>
      <c r="AW14" s="26">
        <v>0.26</v>
      </c>
      <c r="AX14" s="26">
        <v>1.92</v>
      </c>
      <c r="AY14" s="26">
        <v>0.26</v>
      </c>
      <c r="AZ14" s="26">
        <v>9.9700000000000006</v>
      </c>
      <c r="BA14" s="26">
        <v>1.3</v>
      </c>
      <c r="BB14" s="26">
        <v>69.2</v>
      </c>
      <c r="BC14" s="26">
        <v>16</v>
      </c>
      <c r="BD14" s="26">
        <v>64.2</v>
      </c>
      <c r="BE14" s="26">
        <v>6</v>
      </c>
      <c r="BF14" s="26">
        <v>127.9</v>
      </c>
      <c r="BG14" s="26">
        <v>36.9</v>
      </c>
      <c r="BH14" s="26" t="s">
        <v>89</v>
      </c>
      <c r="BI14" s="26">
        <v>10.7</v>
      </c>
      <c r="BJ14" s="26">
        <v>0.1</v>
      </c>
      <c r="BK14" s="26">
        <v>0.8</v>
      </c>
      <c r="BL14" s="26" t="s">
        <v>94</v>
      </c>
      <c r="BM14" s="26">
        <v>0.13</v>
      </c>
      <c r="BN14" s="26">
        <v>1.1000000000000001</v>
      </c>
      <c r="BO14" s="26">
        <v>5.0999999999999996</v>
      </c>
      <c r="BP14" s="26">
        <v>5.67</v>
      </c>
      <c r="BQ14" s="25">
        <v>-27.146914200000001</v>
      </c>
    </row>
    <row r="15" spans="1:70" x14ac:dyDescent="0.25">
      <c r="A15" s="25" t="s">
        <v>325</v>
      </c>
      <c r="B15" s="25">
        <v>76</v>
      </c>
      <c r="C15" s="19" t="s">
        <v>320</v>
      </c>
      <c r="D15" s="26" t="s">
        <v>314</v>
      </c>
      <c r="E15" s="26"/>
      <c r="F15" s="26">
        <v>44.59</v>
      </c>
      <c r="G15" s="26">
        <v>8.31</v>
      </c>
      <c r="H15" s="26">
        <v>3.44</v>
      </c>
      <c r="I15" s="26">
        <v>1.52</v>
      </c>
      <c r="J15" s="26">
        <v>16.760000000000002</v>
      </c>
      <c r="K15" s="27">
        <v>7.0000000000000007E-2</v>
      </c>
      <c r="L15" s="26">
        <v>1.99</v>
      </c>
      <c r="M15" s="26">
        <v>0.39</v>
      </c>
      <c r="N15" s="26">
        <v>0.15</v>
      </c>
      <c r="O15" s="26">
        <v>0.11</v>
      </c>
      <c r="P15" s="26">
        <v>1.2E-2</v>
      </c>
      <c r="Q15" s="26">
        <v>2265</v>
      </c>
      <c r="R15" s="26">
        <v>155</v>
      </c>
      <c r="S15" s="26">
        <v>9</v>
      </c>
      <c r="T15" s="26">
        <v>22.1</v>
      </c>
      <c r="U15" s="26">
        <v>99.75</v>
      </c>
      <c r="V15" s="26">
        <v>4</v>
      </c>
      <c r="W15" s="26">
        <v>7.7</v>
      </c>
      <c r="X15" s="26">
        <v>8.3000000000000007</v>
      </c>
      <c r="Y15" s="26">
        <v>8.4</v>
      </c>
      <c r="Z15" s="26">
        <v>1.9</v>
      </c>
      <c r="AA15" s="26">
        <v>7.1</v>
      </c>
      <c r="AB15" s="26">
        <v>84.3</v>
      </c>
      <c r="AC15" s="26">
        <v>2</v>
      </c>
      <c r="AD15" s="26">
        <v>394.8</v>
      </c>
      <c r="AE15" s="26">
        <v>0.5</v>
      </c>
      <c r="AF15" s="26">
        <v>5.3</v>
      </c>
      <c r="AG15" s="26">
        <v>9.3000000000000007</v>
      </c>
      <c r="AH15" s="26">
        <v>687</v>
      </c>
      <c r="AI15" s="26">
        <v>0.6</v>
      </c>
      <c r="AJ15" s="26">
        <v>75.5</v>
      </c>
      <c r="AK15" s="26">
        <v>35.299999999999997</v>
      </c>
      <c r="AL15" s="26">
        <v>49.6</v>
      </c>
      <c r="AM15" s="26">
        <v>46.8</v>
      </c>
      <c r="AN15" s="26">
        <v>8.59</v>
      </c>
      <c r="AO15" s="26">
        <v>32.6</v>
      </c>
      <c r="AP15" s="26">
        <v>4.78</v>
      </c>
      <c r="AQ15" s="26">
        <v>0.88</v>
      </c>
      <c r="AR15" s="26">
        <v>3.95</v>
      </c>
      <c r="AS15" s="26">
        <v>0.6</v>
      </c>
      <c r="AT15" s="26">
        <v>4.1399999999999997</v>
      </c>
      <c r="AU15" s="26">
        <v>0.91</v>
      </c>
      <c r="AV15" s="26">
        <v>2.82</v>
      </c>
      <c r="AW15" s="26">
        <v>0.39</v>
      </c>
      <c r="AX15" s="26">
        <v>2.39</v>
      </c>
      <c r="AY15" s="26">
        <v>0.37</v>
      </c>
      <c r="AZ15" s="26">
        <v>9.61</v>
      </c>
      <c r="BA15" s="26">
        <v>1.44</v>
      </c>
      <c r="BB15" s="26">
        <v>64.400000000000006</v>
      </c>
      <c r="BC15" s="26">
        <v>25.8</v>
      </c>
      <c r="BD15" s="26">
        <v>58</v>
      </c>
      <c r="BE15" s="26">
        <v>5</v>
      </c>
      <c r="BF15" s="26">
        <v>135.5</v>
      </c>
      <c r="BG15" s="26">
        <v>41.7</v>
      </c>
      <c r="BH15" s="26">
        <v>0.1</v>
      </c>
      <c r="BI15" s="26">
        <v>10.199999999999999</v>
      </c>
      <c r="BJ15" s="26">
        <v>0.1</v>
      </c>
      <c r="BK15" s="26">
        <v>0.8</v>
      </c>
      <c r="BL15" s="26">
        <v>2.6</v>
      </c>
      <c r="BM15" s="26">
        <v>0.15</v>
      </c>
      <c r="BN15" s="26">
        <v>1</v>
      </c>
      <c r="BO15" s="26">
        <v>5.6</v>
      </c>
      <c r="BP15" s="26">
        <v>5.33</v>
      </c>
      <c r="BQ15" s="25">
        <v>-27.064786000000002</v>
      </c>
    </row>
    <row r="16" spans="1:70" x14ac:dyDescent="0.25">
      <c r="A16" s="25" t="s">
        <v>326</v>
      </c>
      <c r="B16" s="25">
        <v>76.5</v>
      </c>
      <c r="C16" s="19" t="s">
        <v>320</v>
      </c>
      <c r="D16" s="26" t="s">
        <v>314</v>
      </c>
      <c r="E16" s="26"/>
      <c r="F16" s="26">
        <v>42.91</v>
      </c>
      <c r="G16" s="26">
        <v>7.27</v>
      </c>
      <c r="H16" s="26">
        <v>3.35</v>
      </c>
      <c r="I16" s="26">
        <v>1.3</v>
      </c>
      <c r="J16" s="26">
        <v>19.71</v>
      </c>
      <c r="K16" s="27">
        <v>0.06</v>
      </c>
      <c r="L16" s="26">
        <v>1.72</v>
      </c>
      <c r="M16" s="26">
        <v>0.35</v>
      </c>
      <c r="N16" s="26">
        <v>0.17</v>
      </c>
      <c r="O16" s="26">
        <v>0.11</v>
      </c>
      <c r="P16" s="26">
        <v>1.0999999999999999E-2</v>
      </c>
      <c r="Q16" s="26">
        <v>2138</v>
      </c>
      <c r="R16" s="26">
        <v>156</v>
      </c>
      <c r="S16" s="26">
        <v>8</v>
      </c>
      <c r="T16" s="26">
        <v>22.5</v>
      </c>
      <c r="U16" s="26">
        <v>99.75</v>
      </c>
      <c r="V16" s="26" t="s">
        <v>93</v>
      </c>
      <c r="W16" s="26">
        <v>7.5</v>
      </c>
      <c r="X16" s="26">
        <v>7.6</v>
      </c>
      <c r="Y16" s="26">
        <v>6.9</v>
      </c>
      <c r="Z16" s="26">
        <v>2</v>
      </c>
      <c r="AA16" s="26">
        <v>6.6</v>
      </c>
      <c r="AB16" s="26">
        <v>75.7</v>
      </c>
      <c r="AC16" s="26" t="s">
        <v>93</v>
      </c>
      <c r="AD16" s="26">
        <v>516.20000000000005</v>
      </c>
      <c r="AE16" s="26">
        <v>0.4</v>
      </c>
      <c r="AF16" s="26">
        <v>4.9000000000000004</v>
      </c>
      <c r="AG16" s="26">
        <v>12.1</v>
      </c>
      <c r="AH16" s="26">
        <v>528</v>
      </c>
      <c r="AI16" s="26">
        <v>1.1000000000000001</v>
      </c>
      <c r="AJ16" s="26">
        <v>73.400000000000006</v>
      </c>
      <c r="AK16" s="26">
        <v>34.4</v>
      </c>
      <c r="AL16" s="26">
        <v>47.9</v>
      </c>
      <c r="AM16" s="26">
        <v>43.4</v>
      </c>
      <c r="AN16" s="26">
        <v>8.34</v>
      </c>
      <c r="AO16" s="26">
        <v>32</v>
      </c>
      <c r="AP16" s="26">
        <v>4.9800000000000004</v>
      </c>
      <c r="AQ16" s="26">
        <v>0.8</v>
      </c>
      <c r="AR16" s="26">
        <v>4.26</v>
      </c>
      <c r="AS16" s="26">
        <v>0.65</v>
      </c>
      <c r="AT16" s="26">
        <v>3.99</v>
      </c>
      <c r="AU16" s="26">
        <v>0.96</v>
      </c>
      <c r="AV16" s="26">
        <v>2.64</v>
      </c>
      <c r="AW16" s="26">
        <v>0.35</v>
      </c>
      <c r="AX16" s="26">
        <v>2.48</v>
      </c>
      <c r="AY16" s="26">
        <v>0.37</v>
      </c>
      <c r="AZ16" s="26">
        <v>9.5299999999999994</v>
      </c>
      <c r="BA16" s="26">
        <v>1.43</v>
      </c>
      <c r="BB16" s="26">
        <v>56.2</v>
      </c>
      <c r="BC16" s="26">
        <v>17.8</v>
      </c>
      <c r="BD16" s="26">
        <v>47.9</v>
      </c>
      <c r="BE16" s="26">
        <v>5</v>
      </c>
      <c r="BF16" s="26">
        <v>125.9</v>
      </c>
      <c r="BG16" s="26">
        <v>47.6</v>
      </c>
      <c r="BH16" s="26">
        <v>0.1</v>
      </c>
      <c r="BI16" s="26">
        <v>9.4</v>
      </c>
      <c r="BJ16" s="26">
        <v>0.1</v>
      </c>
      <c r="BK16" s="26">
        <v>0.7</v>
      </c>
      <c r="BL16" s="26">
        <v>2.8</v>
      </c>
      <c r="BM16" s="26">
        <v>0.11</v>
      </c>
      <c r="BN16" s="26">
        <v>0.9</v>
      </c>
      <c r="BO16" s="26">
        <v>5.2</v>
      </c>
      <c r="BP16" s="26">
        <v>4.67</v>
      </c>
      <c r="BQ16" s="25">
        <v>-26.668010799999998</v>
      </c>
    </row>
    <row r="17" spans="1:69" x14ac:dyDescent="0.25">
      <c r="A17" s="25" t="s">
        <v>327</v>
      </c>
      <c r="B17" s="25">
        <v>77</v>
      </c>
      <c r="C17" s="19" t="s">
        <v>328</v>
      </c>
      <c r="D17" s="26" t="s">
        <v>314</v>
      </c>
      <c r="E17" s="26"/>
      <c r="F17" s="26">
        <v>51.1</v>
      </c>
      <c r="G17" s="26">
        <v>11.84</v>
      </c>
      <c r="H17" s="26">
        <v>4.38</v>
      </c>
      <c r="I17" s="26">
        <v>1.83</v>
      </c>
      <c r="J17" s="26">
        <v>9.5299999999999994</v>
      </c>
      <c r="K17" s="27">
        <v>0.11</v>
      </c>
      <c r="L17" s="26">
        <v>2.8</v>
      </c>
      <c r="M17" s="26">
        <v>0.52</v>
      </c>
      <c r="N17" s="26">
        <v>0.18</v>
      </c>
      <c r="O17" s="26">
        <v>0.1</v>
      </c>
      <c r="P17" s="26">
        <v>1.4999999999999999E-2</v>
      </c>
      <c r="Q17" s="26">
        <v>3394</v>
      </c>
      <c r="R17" s="26">
        <v>188</v>
      </c>
      <c r="S17" s="26">
        <v>11</v>
      </c>
      <c r="T17" s="26">
        <v>16.899999999999999</v>
      </c>
      <c r="U17" s="26">
        <v>99.7</v>
      </c>
      <c r="V17" s="26">
        <v>4</v>
      </c>
      <c r="W17" s="26">
        <v>11.8</v>
      </c>
      <c r="X17" s="26">
        <v>12.2</v>
      </c>
      <c r="Y17" s="26">
        <v>11.3</v>
      </c>
      <c r="Z17" s="26">
        <v>2.5</v>
      </c>
      <c r="AA17" s="26">
        <v>9.1999999999999993</v>
      </c>
      <c r="AB17" s="26">
        <v>121.3</v>
      </c>
      <c r="AC17" s="26">
        <v>2</v>
      </c>
      <c r="AD17" s="26">
        <v>243.6</v>
      </c>
      <c r="AE17" s="26">
        <v>0.6</v>
      </c>
      <c r="AF17" s="26">
        <v>7.2</v>
      </c>
      <c r="AG17" s="26">
        <v>9.1999999999999993</v>
      </c>
      <c r="AH17" s="26">
        <v>812</v>
      </c>
      <c r="AI17" s="26">
        <v>1.8</v>
      </c>
      <c r="AJ17" s="26">
        <v>93.2</v>
      </c>
      <c r="AK17" s="26">
        <v>25.6</v>
      </c>
      <c r="AL17" s="26">
        <v>46.8</v>
      </c>
      <c r="AM17" s="26">
        <v>50.5</v>
      </c>
      <c r="AN17" s="26">
        <v>8.68</v>
      </c>
      <c r="AO17" s="26">
        <v>31.5</v>
      </c>
      <c r="AP17" s="26">
        <v>4.32</v>
      </c>
      <c r="AQ17" s="26">
        <v>0.85</v>
      </c>
      <c r="AR17" s="26">
        <v>3.42</v>
      </c>
      <c r="AS17" s="26">
        <v>0.52</v>
      </c>
      <c r="AT17" s="26">
        <v>3.13</v>
      </c>
      <c r="AU17" s="26">
        <v>0.71</v>
      </c>
      <c r="AV17" s="26">
        <v>2.4900000000000002</v>
      </c>
      <c r="AW17" s="26">
        <v>0.33</v>
      </c>
      <c r="AX17" s="26">
        <v>2.0699999999999998</v>
      </c>
      <c r="AY17" s="26">
        <v>0.33</v>
      </c>
      <c r="AZ17" s="26">
        <v>7.9</v>
      </c>
      <c r="BA17" s="26">
        <v>1.8</v>
      </c>
      <c r="BB17" s="26">
        <v>58.4</v>
      </c>
      <c r="BC17" s="26">
        <v>23.4</v>
      </c>
      <c r="BD17" s="26">
        <v>65.099999999999994</v>
      </c>
      <c r="BE17" s="26">
        <v>8</v>
      </c>
      <c r="BF17" s="26">
        <v>150.80000000000001</v>
      </c>
      <c r="BG17" s="26">
        <v>51.6</v>
      </c>
      <c r="BH17" s="26">
        <v>0.1</v>
      </c>
      <c r="BI17" s="26">
        <v>12.6</v>
      </c>
      <c r="BJ17" s="26">
        <v>0.1</v>
      </c>
      <c r="BK17" s="26">
        <v>1.1000000000000001</v>
      </c>
      <c r="BL17" s="26">
        <v>1.7</v>
      </c>
      <c r="BM17" s="26">
        <v>0.18</v>
      </c>
      <c r="BN17" s="26">
        <v>1.1000000000000001</v>
      </c>
      <c r="BO17" s="26">
        <v>5.6</v>
      </c>
      <c r="BP17" s="26">
        <v>4.68</v>
      </c>
      <c r="BQ17" s="25">
        <v>-26.867465000000003</v>
      </c>
    </row>
    <row r="18" spans="1:69" x14ac:dyDescent="0.25">
      <c r="A18" s="25" t="s">
        <v>329</v>
      </c>
      <c r="B18" s="25">
        <v>77.5</v>
      </c>
      <c r="C18" s="19" t="s">
        <v>328</v>
      </c>
      <c r="D18" s="26" t="s">
        <v>314</v>
      </c>
      <c r="E18" s="26"/>
      <c r="F18" s="26">
        <v>8.84</v>
      </c>
      <c r="G18" s="26">
        <v>2.65</v>
      </c>
      <c r="H18" s="26">
        <v>2.64</v>
      </c>
      <c r="I18" s="26">
        <v>1.1499999999999999</v>
      </c>
      <c r="J18" s="26">
        <v>45.83</v>
      </c>
      <c r="K18" s="27" t="s">
        <v>101</v>
      </c>
      <c r="L18" s="26">
        <v>0.62</v>
      </c>
      <c r="M18" s="26">
        <v>0.11</v>
      </c>
      <c r="N18" s="26">
        <v>0.05</v>
      </c>
      <c r="O18" s="26">
        <v>0.14000000000000001</v>
      </c>
      <c r="P18" s="26">
        <v>4.0000000000000001E-3</v>
      </c>
      <c r="Q18" s="26">
        <v>715</v>
      </c>
      <c r="R18" s="26">
        <v>64</v>
      </c>
      <c r="S18" s="26">
        <v>4</v>
      </c>
      <c r="T18" s="26">
        <v>37.700000000000003</v>
      </c>
      <c r="U18" s="26">
        <v>99.83</v>
      </c>
      <c r="V18" s="26">
        <v>7</v>
      </c>
      <c r="W18" s="26">
        <v>3.4</v>
      </c>
      <c r="X18" s="26">
        <v>2.7</v>
      </c>
      <c r="Y18" s="26">
        <v>1.6</v>
      </c>
      <c r="Z18" s="26">
        <v>0.6</v>
      </c>
      <c r="AA18" s="26">
        <v>1.8</v>
      </c>
      <c r="AB18" s="26">
        <v>29.1</v>
      </c>
      <c r="AC18" s="26" t="s">
        <v>93</v>
      </c>
      <c r="AD18" s="26">
        <v>601.5</v>
      </c>
      <c r="AE18" s="26">
        <v>0.1</v>
      </c>
      <c r="AF18" s="26">
        <v>1.5</v>
      </c>
      <c r="AG18" s="26">
        <v>3</v>
      </c>
      <c r="AH18" s="26">
        <v>181</v>
      </c>
      <c r="AI18" s="26">
        <v>0.7</v>
      </c>
      <c r="AJ18" s="26">
        <v>28.1</v>
      </c>
      <c r="AK18" s="26">
        <v>24.7</v>
      </c>
      <c r="AL18" s="26">
        <v>16</v>
      </c>
      <c r="AM18" s="26">
        <v>15.7</v>
      </c>
      <c r="AN18" s="26">
        <v>3</v>
      </c>
      <c r="AO18" s="26">
        <v>14</v>
      </c>
      <c r="AP18" s="26">
        <v>2.87</v>
      </c>
      <c r="AQ18" s="26">
        <v>1.1000000000000001</v>
      </c>
      <c r="AR18" s="26">
        <v>3.37</v>
      </c>
      <c r="AS18" s="26">
        <v>0.54</v>
      </c>
      <c r="AT18" s="26">
        <v>3.6</v>
      </c>
      <c r="AU18" s="26">
        <v>0.68</v>
      </c>
      <c r="AV18" s="26">
        <v>1.87</v>
      </c>
      <c r="AW18" s="26">
        <v>0.24</v>
      </c>
      <c r="AX18" s="26">
        <v>1.69</v>
      </c>
      <c r="AY18" s="26">
        <v>0.24</v>
      </c>
      <c r="AZ18" s="26">
        <v>11.89</v>
      </c>
      <c r="BA18" s="26">
        <v>1.2</v>
      </c>
      <c r="BB18" s="26">
        <v>11.3</v>
      </c>
      <c r="BC18" s="26">
        <v>7.2</v>
      </c>
      <c r="BD18" s="26">
        <v>30.3</v>
      </c>
      <c r="BE18" s="26">
        <v>20</v>
      </c>
      <c r="BF18" s="26">
        <v>57.3</v>
      </c>
      <c r="BG18" s="26">
        <v>19.7</v>
      </c>
      <c r="BH18" s="26">
        <v>0.3</v>
      </c>
      <c r="BI18" s="26">
        <v>3.8</v>
      </c>
      <c r="BJ18" s="26" t="s">
        <v>89</v>
      </c>
      <c r="BK18" s="26">
        <v>0.3</v>
      </c>
      <c r="BL18" s="26">
        <v>3</v>
      </c>
      <c r="BM18" s="26">
        <v>0.05</v>
      </c>
      <c r="BN18" s="26">
        <v>0.3</v>
      </c>
      <c r="BO18" s="26">
        <v>2.2999999999999998</v>
      </c>
      <c r="BP18" s="26">
        <v>1.7</v>
      </c>
      <c r="BQ18" s="25">
        <v>-22.197443399999997</v>
      </c>
    </row>
    <row r="19" spans="1:69" x14ac:dyDescent="0.25">
      <c r="A19" s="25" t="s">
        <v>330</v>
      </c>
      <c r="B19" s="25">
        <v>78</v>
      </c>
      <c r="C19" s="19" t="s">
        <v>328</v>
      </c>
      <c r="D19" s="26" t="s">
        <v>314</v>
      </c>
      <c r="E19" s="26"/>
      <c r="F19" s="26">
        <v>52.86</v>
      </c>
      <c r="G19" s="26">
        <v>13.68</v>
      </c>
      <c r="H19" s="26">
        <v>4.3499999999999996</v>
      </c>
      <c r="I19" s="26">
        <v>1.59</v>
      </c>
      <c r="J19" s="26">
        <v>6.89</v>
      </c>
      <c r="K19" s="27">
        <v>0.12</v>
      </c>
      <c r="L19" s="26">
        <v>3.27</v>
      </c>
      <c r="M19" s="26">
        <v>0.59</v>
      </c>
      <c r="N19" s="26">
        <v>0.11</v>
      </c>
      <c r="O19" s="26">
        <v>0.08</v>
      </c>
      <c r="P19" s="26">
        <v>1.7000000000000001E-2</v>
      </c>
      <c r="Q19" s="26">
        <v>3428</v>
      </c>
      <c r="R19" s="26">
        <v>206</v>
      </c>
      <c r="S19" s="26">
        <v>13</v>
      </c>
      <c r="T19" s="26">
        <v>15.8</v>
      </c>
      <c r="U19" s="26">
        <v>99.72</v>
      </c>
      <c r="V19" s="26">
        <v>2</v>
      </c>
      <c r="W19" s="26">
        <v>12</v>
      </c>
      <c r="X19" s="26">
        <v>16.8</v>
      </c>
      <c r="Y19" s="26">
        <v>14.6</v>
      </c>
      <c r="Z19" s="26">
        <v>2.9</v>
      </c>
      <c r="AA19" s="26">
        <v>10.1</v>
      </c>
      <c r="AB19" s="26">
        <v>142.30000000000001</v>
      </c>
      <c r="AC19" s="26">
        <v>2</v>
      </c>
      <c r="AD19" s="26">
        <v>189.5</v>
      </c>
      <c r="AE19" s="26">
        <v>0.7</v>
      </c>
      <c r="AF19" s="26">
        <v>7.5</v>
      </c>
      <c r="AG19" s="26">
        <v>11.2</v>
      </c>
      <c r="AH19" s="26">
        <v>864</v>
      </c>
      <c r="AI19" s="26">
        <v>1.9</v>
      </c>
      <c r="AJ19" s="26">
        <v>102.1</v>
      </c>
      <c r="AK19" s="26">
        <v>26.1</v>
      </c>
      <c r="AL19" s="26">
        <v>54.3</v>
      </c>
      <c r="AM19" s="26">
        <v>55</v>
      </c>
      <c r="AN19" s="26">
        <v>8.92</v>
      </c>
      <c r="AO19" s="26">
        <v>34</v>
      </c>
      <c r="AP19" s="26">
        <v>4.53</v>
      </c>
      <c r="AQ19" s="26">
        <v>0.76</v>
      </c>
      <c r="AR19" s="26">
        <v>3.71</v>
      </c>
      <c r="AS19" s="26">
        <v>0.54</v>
      </c>
      <c r="AT19" s="26">
        <v>3.34</v>
      </c>
      <c r="AU19" s="26">
        <v>0.75</v>
      </c>
      <c r="AV19" s="26">
        <v>2.29</v>
      </c>
      <c r="AW19" s="26">
        <v>0.32</v>
      </c>
      <c r="AX19" s="26">
        <v>2.21</v>
      </c>
      <c r="AY19" s="26">
        <v>0.36</v>
      </c>
      <c r="AZ19" s="26">
        <v>7.82</v>
      </c>
      <c r="BA19" s="26">
        <v>2.19</v>
      </c>
      <c r="BB19" s="26">
        <v>60.2</v>
      </c>
      <c r="BC19" s="26">
        <v>25.2</v>
      </c>
      <c r="BD19" s="26">
        <v>88.7</v>
      </c>
      <c r="BE19" s="26">
        <v>7</v>
      </c>
      <c r="BF19" s="26">
        <v>167.8</v>
      </c>
      <c r="BG19" s="26">
        <v>54.5</v>
      </c>
      <c r="BH19" s="26">
        <v>0.1</v>
      </c>
      <c r="BI19" s="26">
        <v>12</v>
      </c>
      <c r="BJ19" s="26">
        <v>0.2</v>
      </c>
      <c r="BK19" s="26">
        <v>1.3</v>
      </c>
      <c r="BL19" s="26">
        <v>3.7</v>
      </c>
      <c r="BM19" s="26">
        <v>0.24</v>
      </c>
      <c r="BN19" s="26">
        <v>1.3</v>
      </c>
      <c r="BO19" s="26">
        <v>6.5</v>
      </c>
      <c r="BP19" s="26">
        <v>5.09</v>
      </c>
      <c r="BQ19" s="25">
        <v>-27.419241100000001</v>
      </c>
    </row>
    <row r="20" spans="1:69" x14ac:dyDescent="0.25">
      <c r="A20" s="25" t="s">
        <v>331</v>
      </c>
      <c r="B20" s="25">
        <v>78.5</v>
      </c>
      <c r="C20" s="19" t="s">
        <v>328</v>
      </c>
      <c r="D20" s="26" t="s">
        <v>314</v>
      </c>
      <c r="E20" s="26"/>
      <c r="F20" s="26">
        <v>50.03</v>
      </c>
      <c r="G20" s="26">
        <v>10.8</v>
      </c>
      <c r="H20" s="26">
        <v>4.41</v>
      </c>
      <c r="I20" s="26">
        <v>1.97</v>
      </c>
      <c r="J20" s="26">
        <v>11.3</v>
      </c>
      <c r="K20" s="27">
        <v>0.1</v>
      </c>
      <c r="L20" s="26">
        <v>2.5499999999999998</v>
      </c>
      <c r="M20" s="26">
        <v>0.47</v>
      </c>
      <c r="N20" s="26">
        <v>0.14000000000000001</v>
      </c>
      <c r="O20" s="26">
        <v>0.1</v>
      </c>
      <c r="P20" s="26">
        <v>1.2999999999999999E-2</v>
      </c>
      <c r="Q20" s="26">
        <v>2780</v>
      </c>
      <c r="R20" s="26">
        <v>177</v>
      </c>
      <c r="S20" s="26">
        <v>10</v>
      </c>
      <c r="T20" s="26">
        <v>17.600000000000001</v>
      </c>
      <c r="U20" s="26">
        <v>99.77</v>
      </c>
      <c r="V20" s="26">
        <v>2</v>
      </c>
      <c r="W20" s="26">
        <v>10.5</v>
      </c>
      <c r="X20" s="26">
        <v>12.5</v>
      </c>
      <c r="Y20" s="26">
        <v>11.9</v>
      </c>
      <c r="Z20" s="26">
        <v>1.9</v>
      </c>
      <c r="AA20" s="26">
        <v>7.9</v>
      </c>
      <c r="AB20" s="26">
        <v>113.2</v>
      </c>
      <c r="AC20" s="26">
        <v>2</v>
      </c>
      <c r="AD20" s="26">
        <v>272.5</v>
      </c>
      <c r="AE20" s="26">
        <v>0.5</v>
      </c>
      <c r="AF20" s="26">
        <v>5.5</v>
      </c>
      <c r="AG20" s="26">
        <v>10.7</v>
      </c>
      <c r="AH20" s="26">
        <v>525</v>
      </c>
      <c r="AI20" s="26">
        <v>1.5</v>
      </c>
      <c r="AJ20" s="26">
        <v>79.2</v>
      </c>
      <c r="AK20" s="26">
        <v>18.5</v>
      </c>
      <c r="AL20" s="26">
        <v>37.5</v>
      </c>
      <c r="AM20" s="26">
        <v>40.799999999999997</v>
      </c>
      <c r="AN20" s="26">
        <v>6.36</v>
      </c>
      <c r="AO20" s="26">
        <v>23</v>
      </c>
      <c r="AP20" s="26">
        <v>2.98</v>
      </c>
      <c r="AQ20" s="26">
        <v>0.59</v>
      </c>
      <c r="AR20" s="26">
        <v>2.68</v>
      </c>
      <c r="AS20" s="26">
        <v>0.38</v>
      </c>
      <c r="AT20" s="26">
        <v>2.5499999999999998</v>
      </c>
      <c r="AU20" s="26">
        <v>0.54</v>
      </c>
      <c r="AV20" s="26">
        <v>1.76</v>
      </c>
      <c r="AW20" s="26">
        <v>0.23</v>
      </c>
      <c r="AX20" s="26">
        <v>1.56</v>
      </c>
      <c r="AY20" s="26">
        <v>0.27</v>
      </c>
      <c r="AZ20" s="26">
        <v>7.63</v>
      </c>
      <c r="BA20" s="26">
        <v>1.97</v>
      </c>
      <c r="BB20" s="26">
        <v>49.2</v>
      </c>
      <c r="BC20" s="26">
        <v>19.2</v>
      </c>
      <c r="BD20" s="26">
        <v>55.6</v>
      </c>
      <c r="BE20" s="26">
        <v>7</v>
      </c>
      <c r="BF20" s="26">
        <v>147.5</v>
      </c>
      <c r="BG20" s="26">
        <v>43.4</v>
      </c>
      <c r="BH20" s="26">
        <v>0.1</v>
      </c>
      <c r="BI20" s="26">
        <v>10.1</v>
      </c>
      <c r="BJ20" s="26">
        <v>0.1</v>
      </c>
      <c r="BK20" s="26">
        <v>1</v>
      </c>
      <c r="BL20" s="26" t="s">
        <v>94</v>
      </c>
      <c r="BM20" s="26">
        <v>0.19</v>
      </c>
      <c r="BN20" s="26">
        <v>0.9</v>
      </c>
      <c r="BO20" s="26">
        <v>4.3</v>
      </c>
      <c r="BP20" s="26">
        <v>4.28</v>
      </c>
      <c r="BQ20" s="25">
        <v>-27.245209899999999</v>
      </c>
    </row>
    <row r="21" spans="1:69" x14ac:dyDescent="0.25">
      <c r="A21" s="25" t="s">
        <v>332</v>
      </c>
      <c r="B21" s="25">
        <v>79</v>
      </c>
      <c r="C21" s="19" t="s">
        <v>333</v>
      </c>
      <c r="D21" s="26" t="s">
        <v>314</v>
      </c>
      <c r="E21" s="26"/>
      <c r="F21" s="26">
        <v>21.94</v>
      </c>
      <c r="G21" s="26">
        <v>3.7</v>
      </c>
      <c r="H21" s="26">
        <v>2.16</v>
      </c>
      <c r="I21" s="26">
        <v>0.91</v>
      </c>
      <c r="J21" s="26">
        <v>37.68</v>
      </c>
      <c r="K21" s="27">
        <v>0.02</v>
      </c>
      <c r="L21" s="26">
        <v>0.9</v>
      </c>
      <c r="M21" s="26">
        <v>0.17</v>
      </c>
      <c r="N21" s="26">
        <v>0.11</v>
      </c>
      <c r="O21" s="26">
        <v>0.11</v>
      </c>
      <c r="P21" s="26">
        <v>4.0000000000000001E-3</v>
      </c>
      <c r="Q21" s="26">
        <v>1103</v>
      </c>
      <c r="R21" s="26">
        <v>68</v>
      </c>
      <c r="S21" s="26">
        <v>5</v>
      </c>
      <c r="T21" s="26">
        <v>32</v>
      </c>
      <c r="U21" s="26">
        <v>99.81</v>
      </c>
      <c r="V21" s="26">
        <v>4</v>
      </c>
      <c r="W21" s="26">
        <v>3.5</v>
      </c>
      <c r="X21" s="26">
        <v>3.5</v>
      </c>
      <c r="Y21" s="26">
        <v>3.4</v>
      </c>
      <c r="Z21" s="26">
        <v>0.8</v>
      </c>
      <c r="AA21" s="26">
        <v>2.8</v>
      </c>
      <c r="AB21" s="26">
        <v>40</v>
      </c>
      <c r="AC21" s="26" t="s">
        <v>93</v>
      </c>
      <c r="AD21" s="26">
        <v>727.7</v>
      </c>
      <c r="AE21" s="26">
        <v>0.2</v>
      </c>
      <c r="AF21" s="26">
        <v>2.1</v>
      </c>
      <c r="AG21" s="26">
        <v>5.4</v>
      </c>
      <c r="AH21" s="26">
        <v>234</v>
      </c>
      <c r="AI21" s="26">
        <v>0.9</v>
      </c>
      <c r="AJ21" s="26">
        <v>35.4</v>
      </c>
      <c r="AK21" s="26">
        <v>23.4</v>
      </c>
      <c r="AL21" s="26">
        <v>22.2</v>
      </c>
      <c r="AM21" s="26">
        <v>19.600000000000001</v>
      </c>
      <c r="AN21" s="26">
        <v>3.64</v>
      </c>
      <c r="AO21" s="26">
        <v>15</v>
      </c>
      <c r="AP21" s="26">
        <v>2.9</v>
      </c>
      <c r="AQ21" s="26">
        <v>0.73</v>
      </c>
      <c r="AR21" s="26">
        <v>3.21</v>
      </c>
      <c r="AS21" s="26">
        <v>0.47</v>
      </c>
      <c r="AT21" s="26">
        <v>2.86</v>
      </c>
      <c r="AU21" s="26">
        <v>0.64</v>
      </c>
      <c r="AV21" s="26">
        <v>1.95</v>
      </c>
      <c r="AW21" s="26">
        <v>0.28000000000000003</v>
      </c>
      <c r="AX21" s="26">
        <v>1.64</v>
      </c>
      <c r="AY21" s="26">
        <v>0.27</v>
      </c>
      <c r="AZ21" s="26">
        <v>10.81</v>
      </c>
      <c r="BA21" s="26">
        <v>0.83</v>
      </c>
      <c r="BB21" s="26">
        <v>26.8</v>
      </c>
      <c r="BC21" s="26">
        <v>7.8</v>
      </c>
      <c r="BD21" s="26">
        <v>32.799999999999997</v>
      </c>
      <c r="BE21" s="26">
        <v>4</v>
      </c>
      <c r="BF21" s="26">
        <v>60.3</v>
      </c>
      <c r="BG21" s="26">
        <v>19.399999999999999</v>
      </c>
      <c r="BH21" s="26" t="s">
        <v>89</v>
      </c>
      <c r="BI21" s="26">
        <v>5.5</v>
      </c>
      <c r="BJ21" s="26" t="s">
        <v>89</v>
      </c>
      <c r="BK21" s="26">
        <v>0.3</v>
      </c>
      <c r="BL21" s="26">
        <v>1</v>
      </c>
      <c r="BM21" s="26">
        <v>7.0000000000000007E-2</v>
      </c>
      <c r="BN21" s="26">
        <v>0.5</v>
      </c>
      <c r="BO21" s="26">
        <v>2</v>
      </c>
      <c r="BP21" s="26">
        <v>2.42</v>
      </c>
      <c r="BQ21" s="25">
        <v>-26.6530001</v>
      </c>
    </row>
    <row r="22" spans="1:69" x14ac:dyDescent="0.25">
      <c r="A22" s="25" t="s">
        <v>334</v>
      </c>
      <c r="B22" s="25">
        <v>79.5</v>
      </c>
      <c r="C22" s="19" t="s">
        <v>333</v>
      </c>
      <c r="D22" s="26" t="s">
        <v>314</v>
      </c>
      <c r="E22" s="26"/>
      <c r="F22" s="26">
        <v>19.39</v>
      </c>
      <c r="G22" s="26">
        <v>4.2300000000000004</v>
      </c>
      <c r="H22" s="26">
        <v>2.34</v>
      </c>
      <c r="I22" s="26">
        <v>0.86</v>
      </c>
      <c r="J22" s="26">
        <v>38.380000000000003</v>
      </c>
      <c r="K22" s="27">
        <v>0.02</v>
      </c>
      <c r="L22" s="26">
        <v>1.02</v>
      </c>
      <c r="M22" s="26">
        <v>0.19</v>
      </c>
      <c r="N22" s="26">
        <v>0.08</v>
      </c>
      <c r="O22" s="26">
        <v>0.09</v>
      </c>
      <c r="P22" s="26">
        <v>6.0000000000000001E-3</v>
      </c>
      <c r="Q22" s="26">
        <v>1116</v>
      </c>
      <c r="R22" s="26">
        <v>87</v>
      </c>
      <c r="S22" s="26">
        <v>5</v>
      </c>
      <c r="T22" s="26">
        <v>33.1</v>
      </c>
      <c r="U22" s="26">
        <v>99.8</v>
      </c>
      <c r="V22" s="26">
        <v>2</v>
      </c>
      <c r="W22" s="26">
        <v>4.9000000000000004</v>
      </c>
      <c r="X22" s="26">
        <v>5.4</v>
      </c>
      <c r="Y22" s="26">
        <v>3.7</v>
      </c>
      <c r="Z22" s="26">
        <v>0.8</v>
      </c>
      <c r="AA22" s="26">
        <v>3.4</v>
      </c>
      <c r="AB22" s="26">
        <v>46.6</v>
      </c>
      <c r="AC22" s="26" t="s">
        <v>93</v>
      </c>
      <c r="AD22" s="26">
        <v>593.20000000000005</v>
      </c>
      <c r="AE22" s="26">
        <v>0.2</v>
      </c>
      <c r="AF22" s="26">
        <v>2.7</v>
      </c>
      <c r="AG22" s="26">
        <v>5.6</v>
      </c>
      <c r="AH22" s="26">
        <v>289</v>
      </c>
      <c r="AI22" s="26">
        <v>0.9</v>
      </c>
      <c r="AJ22" s="26">
        <v>42.5</v>
      </c>
      <c r="AK22" s="26">
        <v>27.1</v>
      </c>
      <c r="AL22" s="26">
        <v>29.5</v>
      </c>
      <c r="AM22" s="26">
        <v>25.1</v>
      </c>
      <c r="AN22" s="26">
        <v>4.74</v>
      </c>
      <c r="AO22" s="26">
        <v>19.5</v>
      </c>
      <c r="AP22" s="26">
        <v>3.56</v>
      </c>
      <c r="AQ22" s="26">
        <v>0.94</v>
      </c>
      <c r="AR22" s="26">
        <v>3.76</v>
      </c>
      <c r="AS22" s="26">
        <v>0.53</v>
      </c>
      <c r="AT22" s="26">
        <v>3.46</v>
      </c>
      <c r="AU22" s="26">
        <v>0.68</v>
      </c>
      <c r="AV22" s="26">
        <v>1.92</v>
      </c>
      <c r="AW22" s="26">
        <v>0.28000000000000003</v>
      </c>
      <c r="AX22" s="26">
        <v>1.83</v>
      </c>
      <c r="AY22" s="26">
        <v>0.28000000000000003</v>
      </c>
      <c r="AZ22" s="26">
        <v>11.26</v>
      </c>
      <c r="BA22" s="26">
        <v>1.24</v>
      </c>
      <c r="BB22" s="26">
        <v>29.9</v>
      </c>
      <c r="BC22" s="26">
        <v>16</v>
      </c>
      <c r="BD22" s="26">
        <v>46.2</v>
      </c>
      <c r="BE22" s="26">
        <v>15</v>
      </c>
      <c r="BF22" s="26">
        <v>79.3</v>
      </c>
      <c r="BG22" s="26">
        <v>23.4</v>
      </c>
      <c r="BH22" s="26">
        <v>0.2</v>
      </c>
      <c r="BI22" s="26">
        <v>5.3</v>
      </c>
      <c r="BJ22" s="26" t="s">
        <v>89</v>
      </c>
      <c r="BK22" s="26">
        <v>0.5</v>
      </c>
      <c r="BL22" s="26">
        <v>1.2</v>
      </c>
      <c r="BM22" s="26">
        <v>0.08</v>
      </c>
      <c r="BN22" s="26">
        <v>0.5</v>
      </c>
      <c r="BO22" s="26">
        <v>3.5</v>
      </c>
      <c r="BP22" s="26">
        <v>2.84</v>
      </c>
      <c r="BQ22" s="25">
        <v>-27.348799899999999</v>
      </c>
    </row>
    <row r="23" spans="1:69" x14ac:dyDescent="0.25">
      <c r="A23" s="25" t="s">
        <v>335</v>
      </c>
      <c r="B23" s="25">
        <v>80</v>
      </c>
      <c r="C23" s="19" t="s">
        <v>333</v>
      </c>
      <c r="D23" s="26" t="s">
        <v>314</v>
      </c>
      <c r="E23" s="26"/>
      <c r="F23" s="26">
        <v>37.72</v>
      </c>
      <c r="G23" s="26">
        <v>7.59</v>
      </c>
      <c r="H23" s="26">
        <v>3.14</v>
      </c>
      <c r="I23" s="26">
        <v>1.21</v>
      </c>
      <c r="J23" s="26">
        <v>23.65</v>
      </c>
      <c r="K23" s="27">
        <v>0.06</v>
      </c>
      <c r="L23" s="26">
        <v>1.78</v>
      </c>
      <c r="M23" s="26">
        <v>0.35</v>
      </c>
      <c r="N23" s="26">
        <v>0.12</v>
      </c>
      <c r="O23" s="26">
        <v>0.1</v>
      </c>
      <c r="P23" s="26">
        <v>8.9999999999999993E-3</v>
      </c>
      <c r="Q23" s="26">
        <v>2015</v>
      </c>
      <c r="R23" s="26">
        <v>115</v>
      </c>
      <c r="S23" s="26">
        <v>9</v>
      </c>
      <c r="T23" s="26">
        <v>23.8</v>
      </c>
      <c r="U23" s="26">
        <v>99.79</v>
      </c>
      <c r="V23" s="26">
        <v>6</v>
      </c>
      <c r="W23" s="26">
        <v>7.5</v>
      </c>
      <c r="X23" s="26">
        <v>8.9</v>
      </c>
      <c r="Y23" s="26">
        <v>7.5</v>
      </c>
      <c r="Z23" s="26">
        <v>1.7</v>
      </c>
      <c r="AA23" s="26">
        <v>6.2</v>
      </c>
      <c r="AB23" s="26">
        <v>81.900000000000006</v>
      </c>
      <c r="AC23" s="26" t="s">
        <v>93</v>
      </c>
      <c r="AD23" s="26">
        <v>361.2</v>
      </c>
      <c r="AE23" s="26">
        <v>0.4</v>
      </c>
      <c r="AF23" s="26">
        <v>5</v>
      </c>
      <c r="AG23" s="26">
        <v>6.6</v>
      </c>
      <c r="AH23" s="26">
        <v>379</v>
      </c>
      <c r="AI23" s="26">
        <v>1.2</v>
      </c>
      <c r="AJ23" s="26">
        <v>70.8</v>
      </c>
      <c r="AK23" s="26">
        <v>24.4</v>
      </c>
      <c r="AL23" s="26">
        <v>34.4</v>
      </c>
      <c r="AM23" s="26">
        <v>36.6</v>
      </c>
      <c r="AN23" s="26">
        <v>5.79</v>
      </c>
      <c r="AO23" s="26">
        <v>21.7</v>
      </c>
      <c r="AP23" s="26">
        <v>3.33</v>
      </c>
      <c r="AQ23" s="26">
        <v>0.76</v>
      </c>
      <c r="AR23" s="26">
        <v>3.35</v>
      </c>
      <c r="AS23" s="26">
        <v>0.53</v>
      </c>
      <c r="AT23" s="26">
        <v>3.36</v>
      </c>
      <c r="AU23" s="26">
        <v>0.65</v>
      </c>
      <c r="AV23" s="26">
        <v>2.02</v>
      </c>
      <c r="AW23" s="26">
        <v>0.27</v>
      </c>
      <c r="AX23" s="26">
        <v>1.76</v>
      </c>
      <c r="AY23" s="26">
        <v>0.3</v>
      </c>
      <c r="AZ23" s="26">
        <v>7.1</v>
      </c>
      <c r="BA23" s="26">
        <v>0.91</v>
      </c>
      <c r="BB23" s="26">
        <v>40.200000000000003</v>
      </c>
      <c r="BC23" s="26">
        <v>18.899999999999999</v>
      </c>
      <c r="BD23" s="26">
        <v>56</v>
      </c>
      <c r="BE23" s="26">
        <v>8</v>
      </c>
      <c r="BF23" s="26">
        <v>107.9</v>
      </c>
      <c r="BG23" s="26">
        <v>28.2</v>
      </c>
      <c r="BH23" s="26">
        <v>0.1</v>
      </c>
      <c r="BI23" s="26">
        <v>7.5</v>
      </c>
      <c r="BJ23" s="26">
        <v>0.1</v>
      </c>
      <c r="BK23" s="26">
        <v>0.7</v>
      </c>
      <c r="BL23" s="26">
        <v>2.6</v>
      </c>
      <c r="BM23" s="26">
        <v>0.15</v>
      </c>
      <c r="BN23" s="26">
        <v>0.9</v>
      </c>
      <c r="BO23" s="26">
        <v>3.4</v>
      </c>
      <c r="BP23" s="26">
        <v>1.49</v>
      </c>
      <c r="BQ23" s="25">
        <v>-26.914395400000004</v>
      </c>
    </row>
    <row r="24" spans="1:69" x14ac:dyDescent="0.25">
      <c r="A24" s="25" t="s">
        <v>336</v>
      </c>
      <c r="B24" s="25">
        <v>81</v>
      </c>
      <c r="C24" s="19" t="s">
        <v>333</v>
      </c>
      <c r="D24" s="26" t="s">
        <v>314</v>
      </c>
      <c r="E24" s="26"/>
      <c r="F24" s="26">
        <v>50.5</v>
      </c>
      <c r="G24" s="26">
        <v>12.76</v>
      </c>
      <c r="H24" s="26">
        <v>5.46</v>
      </c>
      <c r="I24" s="26">
        <v>1.41</v>
      </c>
      <c r="J24" s="26">
        <v>8.82</v>
      </c>
      <c r="K24" s="27">
        <v>0.12</v>
      </c>
      <c r="L24" s="26">
        <v>2.99</v>
      </c>
      <c r="M24" s="26">
        <v>0.54</v>
      </c>
      <c r="N24" s="26">
        <v>0.15</v>
      </c>
      <c r="O24" s="26">
        <v>7.0000000000000007E-2</v>
      </c>
      <c r="P24" s="26">
        <v>1.4E-2</v>
      </c>
      <c r="Q24" s="26">
        <v>3360</v>
      </c>
      <c r="R24" s="26">
        <v>209</v>
      </c>
      <c r="S24" s="26">
        <v>12</v>
      </c>
      <c r="T24" s="26">
        <v>16.5</v>
      </c>
      <c r="U24" s="26">
        <v>99.77</v>
      </c>
      <c r="V24" s="26" t="s">
        <v>93</v>
      </c>
      <c r="W24" s="26">
        <v>13.6</v>
      </c>
      <c r="X24" s="26">
        <v>14.4</v>
      </c>
      <c r="Y24" s="26">
        <v>13.6</v>
      </c>
      <c r="Z24" s="26">
        <v>2.7</v>
      </c>
      <c r="AA24" s="26">
        <v>10.1</v>
      </c>
      <c r="AB24" s="26">
        <v>136</v>
      </c>
      <c r="AC24" s="26">
        <v>2</v>
      </c>
      <c r="AD24" s="26">
        <v>252.4</v>
      </c>
      <c r="AE24" s="26">
        <v>0.4</v>
      </c>
      <c r="AF24" s="26">
        <v>6.8</v>
      </c>
      <c r="AG24" s="26">
        <v>9.6999999999999993</v>
      </c>
      <c r="AH24" s="26">
        <v>457</v>
      </c>
      <c r="AI24" s="26">
        <v>1.5</v>
      </c>
      <c r="AJ24" s="26">
        <v>98.7</v>
      </c>
      <c r="AK24" s="26">
        <v>32.9</v>
      </c>
      <c r="AL24" s="26">
        <v>45.5</v>
      </c>
      <c r="AM24" s="26">
        <v>49.4</v>
      </c>
      <c r="AN24" s="26">
        <v>7.65</v>
      </c>
      <c r="AO24" s="26">
        <v>27.5</v>
      </c>
      <c r="AP24" s="26">
        <v>4.4400000000000004</v>
      </c>
      <c r="AQ24" s="26">
        <v>0.69</v>
      </c>
      <c r="AR24" s="26">
        <v>3.69</v>
      </c>
      <c r="AS24" s="26">
        <v>0.57999999999999996</v>
      </c>
      <c r="AT24" s="26">
        <v>3.85</v>
      </c>
      <c r="AU24" s="26">
        <v>0.88</v>
      </c>
      <c r="AV24" s="26">
        <v>2.76</v>
      </c>
      <c r="AW24" s="26">
        <v>0.36</v>
      </c>
      <c r="AX24" s="26">
        <v>2.73</v>
      </c>
      <c r="AY24" s="26">
        <v>0.38</v>
      </c>
      <c r="AZ24" s="26">
        <v>7.45</v>
      </c>
      <c r="BA24" s="26">
        <v>3.45</v>
      </c>
      <c r="BB24" s="26">
        <v>72.8</v>
      </c>
      <c r="BC24" s="26">
        <v>27.9</v>
      </c>
      <c r="BD24" s="26">
        <v>83.9</v>
      </c>
      <c r="BE24" s="26">
        <v>16</v>
      </c>
      <c r="BF24" s="26">
        <v>182.6</v>
      </c>
      <c r="BG24" s="26">
        <v>72.5</v>
      </c>
      <c r="BH24" s="26">
        <v>0.2</v>
      </c>
      <c r="BI24" s="26">
        <v>10.5</v>
      </c>
      <c r="BJ24" s="26">
        <v>0.2</v>
      </c>
      <c r="BK24" s="26">
        <v>1.1000000000000001</v>
      </c>
      <c r="BL24" s="26">
        <v>1</v>
      </c>
      <c r="BM24" s="26">
        <v>0.24</v>
      </c>
      <c r="BN24" s="26">
        <v>1.2</v>
      </c>
      <c r="BO24" s="26">
        <v>7.2</v>
      </c>
      <c r="BP24" s="26">
        <v>5.23</v>
      </c>
      <c r="BQ24" s="25">
        <v>-27.162913600000003</v>
      </c>
    </row>
    <row r="25" spans="1:69" x14ac:dyDescent="0.25">
      <c r="A25" s="25" t="s">
        <v>337</v>
      </c>
      <c r="B25" s="25">
        <v>82</v>
      </c>
      <c r="C25" s="19" t="s">
        <v>84</v>
      </c>
      <c r="D25" s="26" t="s">
        <v>314</v>
      </c>
      <c r="E25" s="26"/>
      <c r="F25" s="26">
        <v>52.96</v>
      </c>
      <c r="G25" s="26">
        <v>11.46</v>
      </c>
      <c r="H25" s="26">
        <v>3.59</v>
      </c>
      <c r="I25" s="26">
        <v>1.46</v>
      </c>
      <c r="J25" s="26">
        <v>10.34</v>
      </c>
      <c r="K25" s="27">
        <v>0.11</v>
      </c>
      <c r="L25" s="26">
        <v>2.71</v>
      </c>
      <c r="M25" s="26">
        <v>0.48</v>
      </c>
      <c r="N25" s="26">
        <v>0.15</v>
      </c>
      <c r="O25" s="26">
        <v>0.08</v>
      </c>
      <c r="P25" s="26">
        <v>1.0999999999999999E-2</v>
      </c>
      <c r="Q25" s="26">
        <v>2748</v>
      </c>
      <c r="R25" s="26">
        <v>147</v>
      </c>
      <c r="S25" s="26">
        <v>11</v>
      </c>
      <c r="T25" s="26">
        <v>16.100000000000001</v>
      </c>
      <c r="U25" s="26">
        <v>99.8</v>
      </c>
      <c r="V25" s="26">
        <v>2</v>
      </c>
      <c r="W25" s="26">
        <v>8.6999999999999993</v>
      </c>
      <c r="X25" s="26">
        <v>14.4</v>
      </c>
      <c r="Y25" s="26">
        <v>11.5</v>
      </c>
      <c r="Z25" s="26">
        <v>2.2999999999999998</v>
      </c>
      <c r="AA25" s="26">
        <v>8.1</v>
      </c>
      <c r="AB25" s="26">
        <v>123.8</v>
      </c>
      <c r="AC25" s="26">
        <v>1</v>
      </c>
      <c r="AD25" s="26">
        <v>269</v>
      </c>
      <c r="AE25" s="26">
        <v>0.4</v>
      </c>
      <c r="AF25" s="26">
        <v>6.3</v>
      </c>
      <c r="AG25" s="26">
        <v>10.199999999999999</v>
      </c>
      <c r="AH25" s="26">
        <v>384</v>
      </c>
      <c r="AI25" s="26">
        <v>3.3</v>
      </c>
      <c r="AJ25" s="26">
        <v>87.2</v>
      </c>
      <c r="AK25" s="26">
        <v>25.8</v>
      </c>
      <c r="AL25" s="26">
        <v>39.5</v>
      </c>
      <c r="AM25" s="26">
        <v>42.7</v>
      </c>
      <c r="AN25" s="26">
        <v>6.82</v>
      </c>
      <c r="AO25" s="26">
        <v>26.2</v>
      </c>
      <c r="AP25" s="26">
        <v>3.79</v>
      </c>
      <c r="AQ25" s="26">
        <v>0.76</v>
      </c>
      <c r="AR25" s="26">
        <v>3.49</v>
      </c>
      <c r="AS25" s="26">
        <v>0.52</v>
      </c>
      <c r="AT25" s="26">
        <v>3.4</v>
      </c>
      <c r="AU25" s="26">
        <v>0.65</v>
      </c>
      <c r="AV25" s="26">
        <v>2.21</v>
      </c>
      <c r="AW25" s="26">
        <v>0.3</v>
      </c>
      <c r="AX25" s="26">
        <v>2.13</v>
      </c>
      <c r="AY25" s="26">
        <v>0.33</v>
      </c>
      <c r="AZ25" s="26">
        <v>7.25</v>
      </c>
      <c r="BA25" s="26">
        <v>1.81</v>
      </c>
      <c r="BB25" s="26">
        <v>64.5</v>
      </c>
      <c r="BC25" s="26">
        <v>23.2</v>
      </c>
      <c r="BD25" s="26">
        <v>46.1</v>
      </c>
      <c r="BE25" s="26">
        <v>10</v>
      </c>
      <c r="BF25" s="26">
        <v>119.3</v>
      </c>
      <c r="BG25" s="26">
        <v>39.5</v>
      </c>
      <c r="BH25" s="26">
        <v>0.1</v>
      </c>
      <c r="BI25" s="26">
        <v>8.1999999999999993</v>
      </c>
      <c r="BJ25" s="26">
        <v>0.2</v>
      </c>
      <c r="BK25" s="26">
        <v>0.9</v>
      </c>
      <c r="BL25" s="26">
        <v>0.6</v>
      </c>
      <c r="BM25" s="26">
        <v>0.2</v>
      </c>
      <c r="BN25" s="26">
        <v>1.3</v>
      </c>
      <c r="BO25" s="26">
        <v>3.5</v>
      </c>
      <c r="BP25" s="26">
        <v>4.58</v>
      </c>
      <c r="BQ25" s="25">
        <v>-27.283538199999999</v>
      </c>
    </row>
    <row r="26" spans="1:69" x14ac:dyDescent="0.25">
      <c r="A26" s="25" t="s">
        <v>338</v>
      </c>
      <c r="B26" s="25">
        <v>83</v>
      </c>
      <c r="C26" s="19" t="s">
        <v>328</v>
      </c>
      <c r="D26" s="26" t="s">
        <v>314</v>
      </c>
      <c r="E26" s="26"/>
      <c r="F26" s="26">
        <v>13.09</v>
      </c>
      <c r="G26" s="26">
        <v>2.82</v>
      </c>
      <c r="H26" s="26">
        <v>2.16</v>
      </c>
      <c r="I26" s="26">
        <v>0.59</v>
      </c>
      <c r="J26" s="26">
        <v>44.28</v>
      </c>
      <c r="K26" s="27">
        <v>0.01</v>
      </c>
      <c r="L26" s="26">
        <v>0.7</v>
      </c>
      <c r="M26" s="26">
        <v>0.13</v>
      </c>
      <c r="N26" s="26">
        <v>0.11</v>
      </c>
      <c r="O26" s="26">
        <v>0.08</v>
      </c>
      <c r="P26" s="26">
        <v>3.0000000000000001E-3</v>
      </c>
      <c r="Q26" s="26">
        <v>814</v>
      </c>
      <c r="R26" s="26">
        <v>68</v>
      </c>
      <c r="S26" s="26">
        <v>3</v>
      </c>
      <c r="T26" s="26">
        <v>35.799999999999997</v>
      </c>
      <c r="U26" s="26">
        <v>99.84</v>
      </c>
      <c r="V26" s="26">
        <v>2</v>
      </c>
      <c r="W26" s="26">
        <v>4.5</v>
      </c>
      <c r="X26" s="26">
        <v>3.6</v>
      </c>
      <c r="Y26" s="26">
        <v>1.7</v>
      </c>
      <c r="Z26" s="26">
        <v>0.6</v>
      </c>
      <c r="AA26" s="26">
        <v>2</v>
      </c>
      <c r="AB26" s="26">
        <v>31.2</v>
      </c>
      <c r="AC26" s="26" t="s">
        <v>93</v>
      </c>
      <c r="AD26" s="26">
        <v>679.9</v>
      </c>
      <c r="AE26" s="26">
        <v>0.1</v>
      </c>
      <c r="AF26" s="26">
        <v>1.8</v>
      </c>
      <c r="AG26" s="26">
        <v>3.9</v>
      </c>
      <c r="AH26" s="26">
        <v>154</v>
      </c>
      <c r="AI26" s="26">
        <v>1.2</v>
      </c>
      <c r="AJ26" s="26">
        <v>33.700000000000003</v>
      </c>
      <c r="AK26" s="26">
        <v>20.7</v>
      </c>
      <c r="AL26" s="26">
        <v>16.5</v>
      </c>
      <c r="AM26" s="26">
        <v>14.6</v>
      </c>
      <c r="AN26" s="26">
        <v>2.4300000000000002</v>
      </c>
      <c r="AO26" s="26">
        <v>10.5</v>
      </c>
      <c r="AP26" s="26">
        <v>2.2400000000000002</v>
      </c>
      <c r="AQ26" s="26">
        <v>0.8</v>
      </c>
      <c r="AR26" s="26">
        <v>3.09</v>
      </c>
      <c r="AS26" s="26">
        <v>0.41</v>
      </c>
      <c r="AT26" s="26">
        <v>2.37</v>
      </c>
      <c r="AU26" s="26">
        <v>0.52</v>
      </c>
      <c r="AV26" s="26">
        <v>1.32</v>
      </c>
      <c r="AW26" s="26">
        <v>0.19</v>
      </c>
      <c r="AX26" s="26">
        <v>1.28</v>
      </c>
      <c r="AY26" s="26">
        <v>0.2</v>
      </c>
      <c r="AZ26" s="26">
        <v>11.89</v>
      </c>
      <c r="BA26" s="26">
        <v>1.27</v>
      </c>
      <c r="BB26" s="26">
        <v>21.2</v>
      </c>
      <c r="BC26" s="26">
        <v>8.4</v>
      </c>
      <c r="BD26" s="26">
        <v>20.399999999999999</v>
      </c>
      <c r="BE26" s="26">
        <v>5</v>
      </c>
      <c r="BF26" s="26">
        <v>63.4</v>
      </c>
      <c r="BG26" s="26">
        <v>13.4</v>
      </c>
      <c r="BH26" s="26">
        <v>0.1</v>
      </c>
      <c r="BI26" s="26">
        <v>2.7</v>
      </c>
      <c r="BJ26" s="26" t="s">
        <v>89</v>
      </c>
      <c r="BK26" s="26">
        <v>0.2</v>
      </c>
      <c r="BL26" s="26">
        <v>2.1</v>
      </c>
      <c r="BM26" s="26">
        <v>0.04</v>
      </c>
      <c r="BN26" s="26">
        <v>0.3</v>
      </c>
      <c r="BO26" s="26">
        <v>2.1</v>
      </c>
      <c r="BP26" s="26">
        <v>2.4500000000000002</v>
      </c>
      <c r="BQ26" s="25">
        <v>-27.146159999999998</v>
      </c>
    </row>
    <row r="27" spans="1:69" x14ac:dyDescent="0.25">
      <c r="A27" s="25" t="s">
        <v>339</v>
      </c>
      <c r="B27" s="25">
        <v>84</v>
      </c>
      <c r="C27" s="19" t="s">
        <v>340</v>
      </c>
      <c r="D27" s="26" t="s">
        <v>314</v>
      </c>
      <c r="E27" s="26"/>
      <c r="F27" s="26">
        <v>58.32</v>
      </c>
      <c r="G27" s="26">
        <v>9.08</v>
      </c>
      <c r="H27" s="26">
        <v>3.57</v>
      </c>
      <c r="I27" s="26">
        <v>1.79</v>
      </c>
      <c r="J27" s="26">
        <v>3.53</v>
      </c>
      <c r="K27" s="27">
        <v>0.08</v>
      </c>
      <c r="L27" s="26">
        <v>2.16</v>
      </c>
      <c r="M27" s="26">
        <v>0.46</v>
      </c>
      <c r="N27" s="26">
        <v>0.24</v>
      </c>
      <c r="O27" s="26">
        <v>0.06</v>
      </c>
      <c r="P27" s="26">
        <v>1.7000000000000001E-2</v>
      </c>
      <c r="Q27" s="26">
        <v>2643</v>
      </c>
      <c r="R27" s="26">
        <v>276</v>
      </c>
      <c r="S27" s="26">
        <v>9</v>
      </c>
      <c r="T27" s="26">
        <v>20</v>
      </c>
      <c r="U27" s="26">
        <v>99.6</v>
      </c>
      <c r="V27" s="26">
        <v>2</v>
      </c>
      <c r="W27" s="26">
        <v>7.3</v>
      </c>
      <c r="X27" s="26">
        <v>11.2</v>
      </c>
      <c r="Y27" s="26">
        <v>9.6</v>
      </c>
      <c r="Z27" s="26">
        <v>2.4</v>
      </c>
      <c r="AA27" s="26">
        <v>9.1</v>
      </c>
      <c r="AB27" s="26">
        <v>96.5</v>
      </c>
      <c r="AC27" s="26">
        <v>1</v>
      </c>
      <c r="AD27" s="26">
        <v>96.8</v>
      </c>
      <c r="AE27" s="26">
        <v>0.5</v>
      </c>
      <c r="AF27" s="26">
        <v>6.1</v>
      </c>
      <c r="AG27" s="26">
        <v>17.3</v>
      </c>
      <c r="AH27" s="26">
        <v>1444</v>
      </c>
      <c r="AI27" s="26">
        <v>1</v>
      </c>
      <c r="AJ27" s="26">
        <v>102.3</v>
      </c>
      <c r="AK27" s="26">
        <v>39.1</v>
      </c>
      <c r="AL27" s="26">
        <v>78.400000000000006</v>
      </c>
      <c r="AM27" s="26">
        <v>64</v>
      </c>
      <c r="AN27" s="26">
        <v>12.71</v>
      </c>
      <c r="AO27" s="26">
        <v>48.4</v>
      </c>
      <c r="AP27" s="26">
        <v>7.13</v>
      </c>
      <c r="AQ27" s="26">
        <v>1.39</v>
      </c>
      <c r="AR27" s="26">
        <v>6.64</v>
      </c>
      <c r="AS27" s="26">
        <v>0.88</v>
      </c>
      <c r="AT27" s="26">
        <v>5.23</v>
      </c>
      <c r="AU27" s="26">
        <v>1.06</v>
      </c>
      <c r="AV27" s="26">
        <v>2.88</v>
      </c>
      <c r="AW27" s="26">
        <v>0.39</v>
      </c>
      <c r="AX27" s="26">
        <v>2.2799999999999998</v>
      </c>
      <c r="AY27" s="26">
        <v>0.34</v>
      </c>
      <c r="AZ27" s="26">
        <v>14.35</v>
      </c>
      <c r="BA27" s="26">
        <v>1.58</v>
      </c>
      <c r="BB27" s="26">
        <v>153.4</v>
      </c>
      <c r="BC27" s="26">
        <v>50</v>
      </c>
      <c r="BD27" s="26">
        <v>63.1</v>
      </c>
      <c r="BE27" s="26">
        <v>50</v>
      </c>
      <c r="BF27" s="26">
        <v>231</v>
      </c>
      <c r="BG27" s="26">
        <v>46.5</v>
      </c>
      <c r="BH27" s="26">
        <v>0.6</v>
      </c>
      <c r="BI27" s="26">
        <v>9.6999999999999993</v>
      </c>
      <c r="BJ27" s="26">
        <v>0.2</v>
      </c>
      <c r="BK27" s="26">
        <v>0.9</v>
      </c>
      <c r="BL27" s="26">
        <v>1.3</v>
      </c>
      <c r="BM27" s="26">
        <v>0.22</v>
      </c>
      <c r="BN27" s="26">
        <v>1.7</v>
      </c>
      <c r="BO27" s="26">
        <v>7.8</v>
      </c>
      <c r="BP27" s="26">
        <v>12.44</v>
      </c>
      <c r="BQ27" s="25">
        <v>-27.772239999999996</v>
      </c>
    </row>
    <row r="28" spans="1:69" x14ac:dyDescent="0.25">
      <c r="A28" s="25" t="s">
        <v>341</v>
      </c>
      <c r="B28" s="25">
        <v>85</v>
      </c>
      <c r="C28" s="19" t="s">
        <v>342</v>
      </c>
      <c r="D28" s="26" t="s">
        <v>314</v>
      </c>
      <c r="E28" s="26"/>
      <c r="F28" s="26">
        <v>39.880000000000003</v>
      </c>
      <c r="G28" s="26">
        <v>9.9700000000000006</v>
      </c>
      <c r="H28" s="26">
        <v>3.99</v>
      </c>
      <c r="I28" s="26">
        <v>1.23</v>
      </c>
      <c r="J28" s="26">
        <v>18.13</v>
      </c>
      <c r="K28" s="27">
        <v>0.09</v>
      </c>
      <c r="L28" s="26">
        <v>2.37</v>
      </c>
      <c r="M28" s="26">
        <v>0.44</v>
      </c>
      <c r="N28" s="26">
        <v>0.2</v>
      </c>
      <c r="O28" s="26">
        <v>7.0000000000000007E-2</v>
      </c>
      <c r="P28" s="26">
        <v>1.2E-2</v>
      </c>
      <c r="Q28" s="26">
        <v>2904</v>
      </c>
      <c r="R28" s="26">
        <v>201</v>
      </c>
      <c r="S28" s="26">
        <v>9</v>
      </c>
      <c r="T28" s="26">
        <v>22.9</v>
      </c>
      <c r="U28" s="26">
        <v>99.68</v>
      </c>
      <c r="V28" s="26">
        <v>4</v>
      </c>
      <c r="W28" s="26">
        <v>10.199999999999999</v>
      </c>
      <c r="X28" s="26">
        <v>9.8000000000000007</v>
      </c>
      <c r="Y28" s="26">
        <v>11</v>
      </c>
      <c r="Z28" s="26">
        <v>2</v>
      </c>
      <c r="AA28" s="26">
        <v>8.6999999999999993</v>
      </c>
      <c r="AB28" s="26">
        <v>104.6</v>
      </c>
      <c r="AC28" s="26">
        <v>1</v>
      </c>
      <c r="AD28" s="26">
        <v>582.4</v>
      </c>
      <c r="AE28" s="26">
        <v>0.6</v>
      </c>
      <c r="AF28" s="26">
        <v>5.9</v>
      </c>
      <c r="AG28" s="26">
        <v>12.5</v>
      </c>
      <c r="AH28" s="26">
        <v>862</v>
      </c>
      <c r="AI28" s="26">
        <v>1.3</v>
      </c>
      <c r="AJ28" s="26">
        <v>86.1</v>
      </c>
      <c r="AK28" s="26">
        <v>35.6</v>
      </c>
      <c r="AL28" s="26">
        <v>48.9</v>
      </c>
      <c r="AM28" s="26">
        <v>45.2</v>
      </c>
      <c r="AN28" s="26">
        <v>8.26</v>
      </c>
      <c r="AO28" s="26">
        <v>31.1</v>
      </c>
      <c r="AP28" s="26">
        <v>4.47</v>
      </c>
      <c r="AQ28" s="26">
        <v>1.01</v>
      </c>
      <c r="AR28" s="26">
        <v>4.43</v>
      </c>
      <c r="AS28" s="26">
        <v>0.62</v>
      </c>
      <c r="AT28" s="26">
        <v>4.01</v>
      </c>
      <c r="AU28" s="26">
        <v>0.95</v>
      </c>
      <c r="AV28" s="26">
        <v>2.9</v>
      </c>
      <c r="AW28" s="26">
        <v>0.35</v>
      </c>
      <c r="AX28" s="26">
        <v>2.5499999999999998</v>
      </c>
      <c r="AY28" s="26">
        <v>0.37</v>
      </c>
      <c r="AZ28" s="26">
        <v>9.86</v>
      </c>
      <c r="BA28" s="26">
        <v>2.44</v>
      </c>
      <c r="BB28" s="26">
        <v>70.5</v>
      </c>
      <c r="BC28" s="26">
        <v>26.7</v>
      </c>
      <c r="BD28" s="26">
        <v>62.6</v>
      </c>
      <c r="BE28" s="26">
        <v>16</v>
      </c>
      <c r="BF28" s="26">
        <v>178.6</v>
      </c>
      <c r="BG28" s="26">
        <v>50.4</v>
      </c>
      <c r="BH28" s="26">
        <v>0.2</v>
      </c>
      <c r="BI28" s="26">
        <v>7.8</v>
      </c>
      <c r="BJ28" s="26">
        <v>0.1</v>
      </c>
      <c r="BK28" s="26">
        <v>0.8</v>
      </c>
      <c r="BL28" s="26">
        <v>1.2</v>
      </c>
      <c r="BM28" s="26">
        <v>0.19</v>
      </c>
      <c r="BN28" s="26">
        <v>1.4</v>
      </c>
      <c r="BO28" s="26">
        <v>6.8</v>
      </c>
      <c r="BP28" s="26">
        <v>5.77</v>
      </c>
      <c r="BQ28" s="25">
        <v>-27.2130434</v>
      </c>
    </row>
    <row r="29" spans="1:69" x14ac:dyDescent="0.25">
      <c r="A29" s="25" t="s">
        <v>343</v>
      </c>
      <c r="B29" s="25">
        <v>86</v>
      </c>
      <c r="C29" s="19" t="s">
        <v>342</v>
      </c>
      <c r="D29" s="26" t="s">
        <v>314</v>
      </c>
      <c r="E29" s="26"/>
      <c r="F29" s="26">
        <v>9.4</v>
      </c>
      <c r="G29" s="26">
        <v>2.5499999999999998</v>
      </c>
      <c r="H29" s="26">
        <v>2.06</v>
      </c>
      <c r="I29" s="26">
        <v>0.6</v>
      </c>
      <c r="J29" s="26">
        <v>47.04</v>
      </c>
      <c r="K29" s="27">
        <v>0.01</v>
      </c>
      <c r="L29" s="26">
        <v>0.66</v>
      </c>
      <c r="M29" s="26">
        <v>0.11</v>
      </c>
      <c r="N29" s="26">
        <v>0.06</v>
      </c>
      <c r="O29" s="26">
        <v>7.0000000000000007E-2</v>
      </c>
      <c r="P29" s="26">
        <v>3.0000000000000001E-3</v>
      </c>
      <c r="Q29" s="26">
        <v>747</v>
      </c>
      <c r="R29" s="26">
        <v>78</v>
      </c>
      <c r="S29" s="26">
        <v>3</v>
      </c>
      <c r="T29" s="26">
        <v>37.200000000000003</v>
      </c>
      <c r="U29" s="26">
        <v>99.83</v>
      </c>
      <c r="V29" s="26">
        <v>1</v>
      </c>
      <c r="W29" s="26">
        <v>3</v>
      </c>
      <c r="X29" s="26">
        <v>2.9</v>
      </c>
      <c r="Y29" s="26">
        <v>1.9</v>
      </c>
      <c r="Z29" s="26">
        <v>0.5</v>
      </c>
      <c r="AA29" s="26">
        <v>4.7</v>
      </c>
      <c r="AB29" s="26">
        <v>31.3</v>
      </c>
      <c r="AC29" s="26" t="s">
        <v>93</v>
      </c>
      <c r="AD29" s="26">
        <v>823.3</v>
      </c>
      <c r="AE29" s="26">
        <v>0.1</v>
      </c>
      <c r="AF29" s="26">
        <v>1.5</v>
      </c>
      <c r="AG29" s="26">
        <v>3.8</v>
      </c>
      <c r="AH29" s="26">
        <v>197</v>
      </c>
      <c r="AI29" s="26" t="s">
        <v>94</v>
      </c>
      <c r="AJ29" s="26">
        <v>24.9</v>
      </c>
      <c r="AK29" s="26">
        <v>26.8</v>
      </c>
      <c r="AL29" s="26">
        <v>21.1</v>
      </c>
      <c r="AM29" s="26">
        <v>19</v>
      </c>
      <c r="AN29" s="26">
        <v>3.51</v>
      </c>
      <c r="AO29" s="26">
        <v>14.2</v>
      </c>
      <c r="AP29" s="26">
        <v>2.97</v>
      </c>
      <c r="AQ29" s="26">
        <v>1.07</v>
      </c>
      <c r="AR29" s="26">
        <v>3.22</v>
      </c>
      <c r="AS29" s="26">
        <v>0.48</v>
      </c>
      <c r="AT29" s="26">
        <v>2.91</v>
      </c>
      <c r="AU29" s="26">
        <v>0.68</v>
      </c>
      <c r="AV29" s="26">
        <v>1.79</v>
      </c>
      <c r="AW29" s="26">
        <v>0.26</v>
      </c>
      <c r="AX29" s="26">
        <v>1.67</v>
      </c>
      <c r="AY29" s="26">
        <v>0.25</v>
      </c>
      <c r="AZ29" s="26">
        <v>11.95</v>
      </c>
      <c r="BA29" s="26">
        <v>1.32</v>
      </c>
      <c r="BB29" s="26">
        <v>16.2</v>
      </c>
      <c r="BC29" s="26">
        <v>10.3</v>
      </c>
      <c r="BD29" s="26">
        <v>33.700000000000003</v>
      </c>
      <c r="BE29" s="26">
        <v>8</v>
      </c>
      <c r="BF29" s="26">
        <v>69</v>
      </c>
      <c r="BG29" s="26">
        <v>13.2</v>
      </c>
      <c r="BH29" s="26">
        <v>0.2</v>
      </c>
      <c r="BI29" s="26">
        <v>3</v>
      </c>
      <c r="BJ29" s="26" t="s">
        <v>89</v>
      </c>
      <c r="BK29" s="26">
        <v>0.3</v>
      </c>
      <c r="BL29" s="26">
        <v>1.4</v>
      </c>
      <c r="BM29" s="26">
        <v>0.05</v>
      </c>
      <c r="BN29" s="26">
        <v>0.4</v>
      </c>
      <c r="BO29" s="26">
        <v>2.5</v>
      </c>
      <c r="BP29" s="26">
        <v>1.85</v>
      </c>
      <c r="BQ29" s="25">
        <v>-27.340512699999998</v>
      </c>
    </row>
    <row r="30" spans="1:69" x14ac:dyDescent="0.25">
      <c r="A30" s="25" t="s">
        <v>344</v>
      </c>
      <c r="B30" s="25">
        <v>87</v>
      </c>
      <c r="C30" s="19" t="s">
        <v>345</v>
      </c>
      <c r="D30" s="26" t="s">
        <v>314</v>
      </c>
      <c r="E30" s="26"/>
      <c r="F30" s="26">
        <v>45.63</v>
      </c>
      <c r="G30" s="26">
        <v>9.19</v>
      </c>
      <c r="H30" s="26">
        <v>2.98</v>
      </c>
      <c r="I30" s="26">
        <v>1.36</v>
      </c>
      <c r="J30" s="26">
        <v>16.21</v>
      </c>
      <c r="K30" s="27">
        <v>0.08</v>
      </c>
      <c r="L30" s="26">
        <v>2.15</v>
      </c>
      <c r="M30" s="26">
        <v>0.42</v>
      </c>
      <c r="N30" s="26">
        <v>0.14000000000000001</v>
      </c>
      <c r="O30" s="26">
        <v>0.06</v>
      </c>
      <c r="P30" s="26">
        <v>1.2999999999999999E-2</v>
      </c>
      <c r="Q30" s="26">
        <v>2363</v>
      </c>
      <c r="R30" s="26">
        <v>153</v>
      </c>
      <c r="S30" s="26">
        <v>9</v>
      </c>
      <c r="T30" s="26">
        <v>21.3</v>
      </c>
      <c r="U30" s="26">
        <v>99.76</v>
      </c>
      <c r="V30" s="26">
        <v>4</v>
      </c>
      <c r="W30" s="26">
        <v>7.6</v>
      </c>
      <c r="X30" s="26">
        <v>11.6</v>
      </c>
      <c r="Y30" s="26">
        <v>9.6</v>
      </c>
      <c r="Z30" s="26">
        <v>2.1</v>
      </c>
      <c r="AA30" s="26">
        <v>7.6</v>
      </c>
      <c r="AB30" s="26">
        <v>98.7</v>
      </c>
      <c r="AC30" s="26" t="s">
        <v>93</v>
      </c>
      <c r="AD30" s="26">
        <v>497.9</v>
      </c>
      <c r="AE30" s="26">
        <v>0.4</v>
      </c>
      <c r="AF30" s="26">
        <v>5.7</v>
      </c>
      <c r="AG30" s="26">
        <v>13.1</v>
      </c>
      <c r="AH30" s="26">
        <v>500</v>
      </c>
      <c r="AI30" s="26">
        <v>1.6</v>
      </c>
      <c r="AJ30" s="26">
        <v>85.6</v>
      </c>
      <c r="AK30" s="26">
        <v>28.7</v>
      </c>
      <c r="AL30" s="26">
        <v>43.2</v>
      </c>
      <c r="AM30" s="26">
        <v>44.9</v>
      </c>
      <c r="AN30" s="26">
        <v>7.45</v>
      </c>
      <c r="AO30" s="26">
        <v>27.9</v>
      </c>
      <c r="AP30" s="26">
        <v>4.2300000000000004</v>
      </c>
      <c r="AQ30" s="26">
        <v>0.72</v>
      </c>
      <c r="AR30" s="26">
        <v>3.89</v>
      </c>
      <c r="AS30" s="26">
        <v>0.57999999999999996</v>
      </c>
      <c r="AT30" s="26">
        <v>3.71</v>
      </c>
      <c r="AU30" s="26">
        <v>0.77</v>
      </c>
      <c r="AV30" s="26">
        <v>2.4500000000000002</v>
      </c>
      <c r="AW30" s="26">
        <v>0.35</v>
      </c>
      <c r="AX30" s="26">
        <v>2.2799999999999998</v>
      </c>
      <c r="AY30" s="26">
        <v>0.34</v>
      </c>
      <c r="AZ30" s="26">
        <v>9.51</v>
      </c>
      <c r="BA30" s="26">
        <v>1.61</v>
      </c>
      <c r="BB30" s="26">
        <v>62.7</v>
      </c>
      <c r="BC30" s="26">
        <v>24.9</v>
      </c>
      <c r="BD30" s="26">
        <v>44.4</v>
      </c>
      <c r="BE30" s="26">
        <v>24</v>
      </c>
      <c r="BF30" s="26">
        <v>125.6</v>
      </c>
      <c r="BG30" s="26">
        <v>29.2</v>
      </c>
      <c r="BH30" s="26">
        <v>0.4</v>
      </c>
      <c r="BI30" s="26">
        <v>5.9</v>
      </c>
      <c r="BJ30" s="26">
        <v>0.1</v>
      </c>
      <c r="BK30" s="26">
        <v>0.7</v>
      </c>
      <c r="BL30" s="26">
        <v>1.4</v>
      </c>
      <c r="BM30" s="26">
        <v>0.14000000000000001</v>
      </c>
      <c r="BN30" s="26">
        <v>1.1000000000000001</v>
      </c>
      <c r="BO30" s="26">
        <v>3.9</v>
      </c>
      <c r="BP30" s="26">
        <v>5.75</v>
      </c>
      <c r="BQ30" s="25">
        <v>-26.735731000000001</v>
      </c>
    </row>
    <row r="31" spans="1:69" x14ac:dyDescent="0.25">
      <c r="A31" s="25" t="s">
        <v>346</v>
      </c>
      <c r="B31" s="25">
        <v>88</v>
      </c>
      <c r="C31" s="19" t="s">
        <v>241</v>
      </c>
      <c r="D31" s="26" t="s">
        <v>314</v>
      </c>
      <c r="E31" s="26"/>
      <c r="F31" s="26">
        <v>41.84</v>
      </c>
      <c r="G31" s="26">
        <v>5.69</v>
      </c>
      <c r="H31" s="26">
        <v>2.48</v>
      </c>
      <c r="I31" s="26">
        <v>1.5</v>
      </c>
      <c r="J31" s="26">
        <v>21.75</v>
      </c>
      <c r="K31" s="27">
        <v>0.04</v>
      </c>
      <c r="L31" s="26">
        <v>1.32</v>
      </c>
      <c r="M31" s="26">
        <v>0.26</v>
      </c>
      <c r="N31" s="26">
        <v>0.13</v>
      </c>
      <c r="O31" s="26">
        <v>0.09</v>
      </c>
      <c r="P31" s="26">
        <v>8.0000000000000002E-3</v>
      </c>
      <c r="Q31" s="26">
        <v>1633</v>
      </c>
      <c r="R31" s="26">
        <v>143</v>
      </c>
      <c r="S31" s="26">
        <v>6</v>
      </c>
      <c r="T31" s="26">
        <v>24.5</v>
      </c>
      <c r="U31" s="26">
        <v>99.76</v>
      </c>
      <c r="V31" s="26">
        <v>2</v>
      </c>
      <c r="W31" s="26">
        <v>3.5</v>
      </c>
      <c r="X31" s="26">
        <v>5.8</v>
      </c>
      <c r="Y31" s="26">
        <v>5.4</v>
      </c>
      <c r="Z31" s="26">
        <v>1.4</v>
      </c>
      <c r="AA31" s="26">
        <v>4.3</v>
      </c>
      <c r="AB31" s="26">
        <v>58.5</v>
      </c>
      <c r="AC31" s="26" t="s">
        <v>93</v>
      </c>
      <c r="AD31" s="26">
        <v>614.9</v>
      </c>
      <c r="AE31" s="26">
        <v>0.3</v>
      </c>
      <c r="AF31" s="26">
        <v>3.7</v>
      </c>
      <c r="AG31" s="26">
        <v>11</v>
      </c>
      <c r="AH31" s="26">
        <v>360</v>
      </c>
      <c r="AI31" s="26">
        <v>2.8</v>
      </c>
      <c r="AJ31" s="26">
        <v>54.9</v>
      </c>
      <c r="AK31" s="26">
        <v>34.1</v>
      </c>
      <c r="AL31" s="26">
        <v>33.299999999999997</v>
      </c>
      <c r="AM31" s="26">
        <v>30</v>
      </c>
      <c r="AN31" s="26">
        <v>5.78</v>
      </c>
      <c r="AO31" s="26">
        <v>22.2</v>
      </c>
      <c r="AP31" s="26">
        <v>3.64</v>
      </c>
      <c r="AQ31" s="26">
        <v>0.82</v>
      </c>
      <c r="AR31" s="26">
        <v>4.2300000000000004</v>
      </c>
      <c r="AS31" s="26">
        <v>0.63</v>
      </c>
      <c r="AT31" s="26">
        <v>4.18</v>
      </c>
      <c r="AU31" s="26">
        <v>0.92</v>
      </c>
      <c r="AV31" s="26">
        <v>2.62</v>
      </c>
      <c r="AW31" s="26">
        <v>0.34</v>
      </c>
      <c r="AX31" s="26">
        <v>2.27</v>
      </c>
      <c r="AY31" s="26">
        <v>0.31</v>
      </c>
      <c r="AZ31" s="26">
        <v>10.98</v>
      </c>
      <c r="BA31" s="26">
        <v>0.9</v>
      </c>
      <c r="BB31" s="26">
        <v>60.4</v>
      </c>
      <c r="BC31" s="26">
        <v>37.9</v>
      </c>
      <c r="BD31" s="26">
        <v>25</v>
      </c>
      <c r="BE31" s="26">
        <v>123</v>
      </c>
      <c r="BF31" s="26">
        <v>125.4</v>
      </c>
      <c r="BG31" s="26">
        <v>15.6</v>
      </c>
      <c r="BH31" s="26">
        <v>1.3</v>
      </c>
      <c r="BI31" s="26">
        <v>3.7</v>
      </c>
      <c r="BJ31" s="26" t="s">
        <v>89</v>
      </c>
      <c r="BK31" s="26">
        <v>0.4</v>
      </c>
      <c r="BL31" s="26">
        <v>1.7</v>
      </c>
      <c r="BM31" s="26">
        <v>0.11</v>
      </c>
      <c r="BN31" s="26">
        <v>0.8</v>
      </c>
      <c r="BO31" s="26">
        <v>2.4</v>
      </c>
      <c r="BP31" s="26">
        <v>6</v>
      </c>
      <c r="BQ31" s="25">
        <v>-26.94746</v>
      </c>
    </row>
    <row r="32" spans="1:69" x14ac:dyDescent="0.25">
      <c r="A32" s="25" t="s">
        <v>347</v>
      </c>
      <c r="B32" s="25">
        <v>89</v>
      </c>
      <c r="C32" s="19" t="s">
        <v>348</v>
      </c>
      <c r="D32" s="26" t="s">
        <v>314</v>
      </c>
      <c r="E32" s="26"/>
      <c r="F32" s="26">
        <v>46.29</v>
      </c>
      <c r="G32" s="26">
        <v>7.93</v>
      </c>
      <c r="H32" s="26">
        <v>2.82</v>
      </c>
      <c r="I32" s="26">
        <v>1.48</v>
      </c>
      <c r="J32" s="26">
        <v>16.55</v>
      </c>
      <c r="K32" s="27">
        <v>7.0000000000000007E-2</v>
      </c>
      <c r="L32" s="26">
        <v>1.88</v>
      </c>
      <c r="M32" s="26">
        <v>0.38</v>
      </c>
      <c r="N32" s="26">
        <v>0.16</v>
      </c>
      <c r="O32" s="26">
        <v>7.0000000000000007E-2</v>
      </c>
      <c r="P32" s="26">
        <v>0.01</v>
      </c>
      <c r="Q32" s="26">
        <v>2181</v>
      </c>
      <c r="R32" s="26">
        <v>138</v>
      </c>
      <c r="S32" s="26">
        <v>8</v>
      </c>
      <c r="T32" s="26">
        <v>21.9</v>
      </c>
      <c r="U32" s="26">
        <v>99.77</v>
      </c>
      <c r="V32" s="26">
        <v>4</v>
      </c>
      <c r="W32" s="26">
        <v>4.9000000000000004</v>
      </c>
      <c r="X32" s="26">
        <v>8</v>
      </c>
      <c r="Y32" s="26">
        <v>7.6</v>
      </c>
      <c r="Z32" s="26">
        <v>2.2000000000000002</v>
      </c>
      <c r="AA32" s="26">
        <v>6.9</v>
      </c>
      <c r="AB32" s="26">
        <v>82.4</v>
      </c>
      <c r="AC32" s="26" t="s">
        <v>93</v>
      </c>
      <c r="AD32" s="26">
        <v>484.1</v>
      </c>
      <c r="AE32" s="26">
        <v>0.5</v>
      </c>
      <c r="AF32" s="26">
        <v>4.8</v>
      </c>
      <c r="AG32" s="26">
        <v>13.4</v>
      </c>
      <c r="AH32" s="26">
        <v>502</v>
      </c>
      <c r="AI32" s="26">
        <v>1.1000000000000001</v>
      </c>
      <c r="AJ32" s="26">
        <v>82.1</v>
      </c>
      <c r="AK32" s="26">
        <v>35.299999999999997</v>
      </c>
      <c r="AL32" s="26">
        <v>42.9</v>
      </c>
      <c r="AM32" s="26">
        <v>41.9</v>
      </c>
      <c r="AN32" s="26">
        <v>7.27</v>
      </c>
      <c r="AO32" s="26">
        <v>27.5</v>
      </c>
      <c r="AP32" s="26">
        <v>4.16</v>
      </c>
      <c r="AQ32" s="26">
        <v>0.92</v>
      </c>
      <c r="AR32" s="26">
        <v>4.49</v>
      </c>
      <c r="AS32" s="26">
        <v>0.65</v>
      </c>
      <c r="AT32" s="26">
        <v>4.38</v>
      </c>
      <c r="AU32" s="26">
        <v>0.94</v>
      </c>
      <c r="AV32" s="26">
        <v>2.69</v>
      </c>
      <c r="AW32" s="26">
        <v>0.38</v>
      </c>
      <c r="AX32" s="26">
        <v>2.2799999999999998</v>
      </c>
      <c r="AY32" s="26">
        <v>0.4</v>
      </c>
      <c r="AZ32" s="26">
        <v>10.6</v>
      </c>
      <c r="BA32" s="26">
        <v>1.31</v>
      </c>
      <c r="BB32" s="26">
        <v>71.2</v>
      </c>
      <c r="BC32" s="26">
        <v>24.2</v>
      </c>
      <c r="BD32" s="26">
        <v>29.8</v>
      </c>
      <c r="BE32" s="26">
        <v>18</v>
      </c>
      <c r="BF32" s="26">
        <v>105.4</v>
      </c>
      <c r="BG32" s="26">
        <v>20.3</v>
      </c>
      <c r="BH32" s="26">
        <v>0.2</v>
      </c>
      <c r="BI32" s="26">
        <v>4.5999999999999996</v>
      </c>
      <c r="BJ32" s="26">
        <v>0.1</v>
      </c>
      <c r="BK32" s="26">
        <v>0.5</v>
      </c>
      <c r="BL32" s="26">
        <v>2.5</v>
      </c>
      <c r="BM32" s="26">
        <v>0.14000000000000001</v>
      </c>
      <c r="BN32" s="26">
        <v>1</v>
      </c>
      <c r="BO32" s="26">
        <v>3.7</v>
      </c>
      <c r="BP32" s="26">
        <v>6.61</v>
      </c>
      <c r="BQ32" s="25">
        <v>-27.570482500000001</v>
      </c>
    </row>
    <row r="33" spans="1:69" x14ac:dyDescent="0.25">
      <c r="A33" s="25" t="s">
        <v>349</v>
      </c>
      <c r="B33" s="25">
        <v>90</v>
      </c>
      <c r="C33" s="19" t="s">
        <v>348</v>
      </c>
      <c r="D33" s="26" t="s">
        <v>314</v>
      </c>
      <c r="E33" s="26"/>
      <c r="F33" s="26">
        <v>45.45</v>
      </c>
      <c r="G33" s="26">
        <v>8.8800000000000008</v>
      </c>
      <c r="H33" s="26">
        <v>3.16</v>
      </c>
      <c r="I33" s="26">
        <v>1.61</v>
      </c>
      <c r="J33" s="26">
        <v>15.16</v>
      </c>
      <c r="K33" s="27">
        <v>7.0000000000000007E-2</v>
      </c>
      <c r="L33" s="26">
        <v>2.08</v>
      </c>
      <c r="M33" s="26">
        <v>0.41</v>
      </c>
      <c r="N33" s="26">
        <v>0.14000000000000001</v>
      </c>
      <c r="O33" s="26">
        <v>7.0000000000000007E-2</v>
      </c>
      <c r="P33" s="26">
        <v>1.0999999999999999E-2</v>
      </c>
      <c r="Q33" s="26">
        <v>2518</v>
      </c>
      <c r="R33" s="26">
        <v>312</v>
      </c>
      <c r="S33" s="26">
        <v>9</v>
      </c>
      <c r="T33" s="26">
        <v>22.4</v>
      </c>
      <c r="U33" s="26">
        <v>99.74</v>
      </c>
      <c r="V33" s="26" t="s">
        <v>93</v>
      </c>
      <c r="W33" s="26">
        <v>6.6</v>
      </c>
      <c r="X33" s="26">
        <v>9.3000000000000007</v>
      </c>
      <c r="Y33" s="26">
        <v>8.6</v>
      </c>
      <c r="Z33" s="26">
        <v>2.2000000000000002</v>
      </c>
      <c r="AA33" s="26">
        <v>8.3000000000000007</v>
      </c>
      <c r="AB33" s="26">
        <v>90.8</v>
      </c>
      <c r="AC33" s="26" t="s">
        <v>93</v>
      </c>
      <c r="AD33" s="26">
        <v>454.2</v>
      </c>
      <c r="AE33" s="26">
        <v>0.4</v>
      </c>
      <c r="AF33" s="26">
        <v>5.2</v>
      </c>
      <c r="AG33" s="26">
        <v>15.3</v>
      </c>
      <c r="AH33" s="26">
        <v>542</v>
      </c>
      <c r="AI33" s="26">
        <v>1.5</v>
      </c>
      <c r="AJ33" s="26">
        <v>90</v>
      </c>
      <c r="AK33" s="26">
        <v>51.5</v>
      </c>
      <c r="AL33" s="26">
        <v>46</v>
      </c>
      <c r="AM33" s="26">
        <v>41.8</v>
      </c>
      <c r="AN33" s="26">
        <v>7.26</v>
      </c>
      <c r="AO33" s="26">
        <v>27.5</v>
      </c>
      <c r="AP33" s="26">
        <v>4.17</v>
      </c>
      <c r="AQ33" s="26">
        <v>0.91</v>
      </c>
      <c r="AR33" s="26">
        <v>4.79</v>
      </c>
      <c r="AS33" s="26">
        <v>0.82</v>
      </c>
      <c r="AT33" s="26">
        <v>5.63</v>
      </c>
      <c r="AU33" s="26">
        <v>1.27</v>
      </c>
      <c r="AV33" s="26">
        <v>3.73</v>
      </c>
      <c r="AW33" s="26">
        <v>0.47</v>
      </c>
      <c r="AX33" s="26">
        <v>3.08</v>
      </c>
      <c r="AY33" s="26">
        <v>0.41</v>
      </c>
      <c r="AZ33" s="26">
        <v>11.47</v>
      </c>
      <c r="BA33" s="26">
        <v>1.51</v>
      </c>
      <c r="BB33" s="26">
        <v>83</v>
      </c>
      <c r="BC33" s="26">
        <v>28.1</v>
      </c>
      <c r="BD33" s="26">
        <v>31</v>
      </c>
      <c r="BE33" s="26">
        <v>22</v>
      </c>
      <c r="BF33" s="26">
        <v>131.5</v>
      </c>
      <c r="BG33" s="26">
        <v>22.8</v>
      </c>
      <c r="BH33" s="26">
        <v>0.3</v>
      </c>
      <c r="BI33" s="26">
        <v>4.9000000000000004</v>
      </c>
      <c r="BJ33" s="26">
        <v>0.1</v>
      </c>
      <c r="BK33" s="26">
        <v>0.5</v>
      </c>
      <c r="BL33" s="26" t="s">
        <v>94</v>
      </c>
      <c r="BM33" s="26">
        <v>0.14000000000000001</v>
      </c>
      <c r="BN33" s="26">
        <v>1</v>
      </c>
      <c r="BO33" s="26">
        <v>3.4</v>
      </c>
      <c r="BP33" s="26">
        <v>7.66</v>
      </c>
      <c r="BQ33" s="25">
        <v>-27.063243100000001</v>
      </c>
    </row>
    <row r="34" spans="1:69" x14ac:dyDescent="0.25">
      <c r="A34" s="25" t="s">
        <v>350</v>
      </c>
      <c r="B34" s="25">
        <v>91</v>
      </c>
      <c r="C34" s="19" t="s">
        <v>88</v>
      </c>
      <c r="D34" s="26" t="s">
        <v>314</v>
      </c>
      <c r="E34" s="26"/>
      <c r="F34" s="26">
        <v>20.89</v>
      </c>
      <c r="G34" s="26">
        <v>4.88</v>
      </c>
      <c r="H34" s="26">
        <v>2.5499999999999998</v>
      </c>
      <c r="I34" s="26">
        <v>0.84</v>
      </c>
      <c r="J34" s="26">
        <v>36.99</v>
      </c>
      <c r="K34" s="27">
        <v>0.03</v>
      </c>
      <c r="L34" s="26">
        <v>1.1599999999999999</v>
      </c>
      <c r="M34" s="26">
        <v>0.22</v>
      </c>
      <c r="N34" s="26">
        <v>0.09</v>
      </c>
      <c r="O34" s="26">
        <v>0.08</v>
      </c>
      <c r="P34" s="26">
        <v>6.0000000000000001E-3</v>
      </c>
      <c r="Q34" s="26">
        <v>1330</v>
      </c>
      <c r="R34" s="26">
        <v>80</v>
      </c>
      <c r="S34" s="26">
        <v>7</v>
      </c>
      <c r="T34" s="26">
        <v>31.9</v>
      </c>
      <c r="U34" s="26">
        <v>99.81</v>
      </c>
      <c r="V34" s="26">
        <v>4</v>
      </c>
      <c r="W34" s="26">
        <v>4.5</v>
      </c>
      <c r="X34" s="26">
        <v>5.6</v>
      </c>
      <c r="Y34" s="26">
        <v>4</v>
      </c>
      <c r="Z34" s="26">
        <v>1.1000000000000001</v>
      </c>
      <c r="AA34" s="26">
        <v>3.7</v>
      </c>
      <c r="AB34" s="26">
        <v>51</v>
      </c>
      <c r="AC34" s="26" t="s">
        <v>93</v>
      </c>
      <c r="AD34" s="26">
        <v>655.6</v>
      </c>
      <c r="AE34" s="26">
        <v>0.3</v>
      </c>
      <c r="AF34" s="26">
        <v>2.8</v>
      </c>
      <c r="AG34" s="26">
        <v>5.0999999999999996</v>
      </c>
      <c r="AH34" s="26">
        <v>250</v>
      </c>
      <c r="AI34" s="26">
        <v>0.7</v>
      </c>
      <c r="AJ34" s="26">
        <v>41.9</v>
      </c>
      <c r="AK34" s="26">
        <v>29</v>
      </c>
      <c r="AL34" s="26">
        <v>26.6</v>
      </c>
      <c r="AM34" s="26">
        <v>26.8</v>
      </c>
      <c r="AN34" s="26">
        <v>4.53</v>
      </c>
      <c r="AO34" s="26">
        <v>18.3</v>
      </c>
      <c r="AP34" s="26">
        <v>3.3</v>
      </c>
      <c r="AQ34" s="26">
        <v>0.99</v>
      </c>
      <c r="AR34" s="26">
        <v>3.96</v>
      </c>
      <c r="AS34" s="26">
        <v>0.56999999999999995</v>
      </c>
      <c r="AT34" s="26">
        <v>3.44</v>
      </c>
      <c r="AU34" s="26">
        <v>0.7</v>
      </c>
      <c r="AV34" s="26">
        <v>2.29</v>
      </c>
      <c r="AW34" s="26">
        <v>0.31</v>
      </c>
      <c r="AX34" s="26">
        <v>2.04</v>
      </c>
      <c r="AY34" s="26">
        <v>0.3</v>
      </c>
      <c r="AZ34" s="26">
        <v>10.91</v>
      </c>
      <c r="BA34" s="26">
        <v>1.53</v>
      </c>
      <c r="BB34" s="26">
        <v>27.5</v>
      </c>
      <c r="BC34" s="26">
        <v>11.3</v>
      </c>
      <c r="BD34" s="26">
        <v>31.9</v>
      </c>
      <c r="BE34" s="26">
        <v>9</v>
      </c>
      <c r="BF34" s="26">
        <v>68.5</v>
      </c>
      <c r="BG34" s="26">
        <v>12.5</v>
      </c>
      <c r="BH34" s="26">
        <v>0.1</v>
      </c>
      <c r="BI34" s="26">
        <v>3.2</v>
      </c>
      <c r="BJ34" s="26" t="s">
        <v>89</v>
      </c>
      <c r="BK34" s="26">
        <v>0.4</v>
      </c>
      <c r="BL34" s="26">
        <v>3.1</v>
      </c>
      <c r="BM34" s="26">
        <v>0.09</v>
      </c>
      <c r="BN34" s="26">
        <v>0.5</v>
      </c>
      <c r="BO34" s="26">
        <v>2.4</v>
      </c>
      <c r="BP34" s="26">
        <v>2.97</v>
      </c>
      <c r="BQ34" s="25">
        <v>-27.130224999999999</v>
      </c>
    </row>
    <row r="35" spans="1:69" x14ac:dyDescent="0.25">
      <c r="A35" s="25" t="s">
        <v>351</v>
      </c>
      <c r="B35" s="25">
        <v>92</v>
      </c>
      <c r="C35" s="19" t="s">
        <v>88</v>
      </c>
      <c r="D35" s="26" t="s">
        <v>314</v>
      </c>
      <c r="E35" s="26"/>
      <c r="F35" s="26">
        <v>42.71</v>
      </c>
      <c r="G35" s="26">
        <v>5.54</v>
      </c>
      <c r="H35" s="26">
        <v>2.14</v>
      </c>
      <c r="I35" s="26">
        <v>1.26</v>
      </c>
      <c r="J35" s="26">
        <v>22.21</v>
      </c>
      <c r="K35" s="27">
        <v>0.04</v>
      </c>
      <c r="L35" s="26">
        <v>1.35</v>
      </c>
      <c r="M35" s="26">
        <v>0.27</v>
      </c>
      <c r="N35" s="26">
        <v>0.12</v>
      </c>
      <c r="O35" s="26">
        <v>0.08</v>
      </c>
      <c r="P35" s="26">
        <v>8.9999999999999993E-3</v>
      </c>
      <c r="Q35" s="26">
        <v>1660</v>
      </c>
      <c r="R35" s="26">
        <v>104</v>
      </c>
      <c r="S35" s="26">
        <v>8</v>
      </c>
      <c r="T35" s="26">
        <v>23.9</v>
      </c>
      <c r="U35" s="26">
        <v>99.77</v>
      </c>
      <c r="V35" s="26">
        <v>6</v>
      </c>
      <c r="W35" s="26">
        <v>3.9</v>
      </c>
      <c r="X35" s="26">
        <v>5.2</v>
      </c>
      <c r="Y35" s="26">
        <v>4.8</v>
      </c>
      <c r="Z35" s="26">
        <v>1.5</v>
      </c>
      <c r="AA35" s="26">
        <v>4.8</v>
      </c>
      <c r="AB35" s="26">
        <v>57.3</v>
      </c>
      <c r="AC35" s="26" t="s">
        <v>93</v>
      </c>
      <c r="AD35" s="26">
        <v>664.8</v>
      </c>
      <c r="AE35" s="26">
        <v>0.3</v>
      </c>
      <c r="AF35" s="26">
        <v>3.8</v>
      </c>
      <c r="AG35" s="26">
        <v>8</v>
      </c>
      <c r="AH35" s="26">
        <v>399</v>
      </c>
      <c r="AI35" s="26">
        <v>1.2</v>
      </c>
      <c r="AJ35" s="26">
        <v>60.2</v>
      </c>
      <c r="AK35" s="26">
        <v>28.9</v>
      </c>
      <c r="AL35" s="26">
        <v>34.299999999999997</v>
      </c>
      <c r="AM35" s="26">
        <v>31.8</v>
      </c>
      <c r="AN35" s="26">
        <v>5.66</v>
      </c>
      <c r="AO35" s="26">
        <v>22.6</v>
      </c>
      <c r="AP35" s="26">
        <v>3.6</v>
      </c>
      <c r="AQ35" s="26">
        <v>0.86</v>
      </c>
      <c r="AR35" s="26">
        <v>4.05</v>
      </c>
      <c r="AS35" s="26">
        <v>0.59</v>
      </c>
      <c r="AT35" s="26">
        <v>3.73</v>
      </c>
      <c r="AU35" s="26">
        <v>0.83</v>
      </c>
      <c r="AV35" s="26">
        <v>2.27</v>
      </c>
      <c r="AW35" s="26">
        <v>0.32</v>
      </c>
      <c r="AX35" s="26">
        <v>2.17</v>
      </c>
      <c r="AY35" s="26">
        <v>0.31</v>
      </c>
      <c r="AZ35" s="26">
        <v>10.039999999999999</v>
      </c>
      <c r="BA35" s="26">
        <v>0.87</v>
      </c>
      <c r="BB35" s="26">
        <v>48.4</v>
      </c>
      <c r="BC35" s="26">
        <v>15.2</v>
      </c>
      <c r="BD35" s="26">
        <v>36.799999999999997</v>
      </c>
      <c r="BE35" s="26">
        <v>18</v>
      </c>
      <c r="BF35" s="26">
        <v>78.2</v>
      </c>
      <c r="BG35" s="26">
        <v>13.7</v>
      </c>
      <c r="BH35" s="26">
        <v>0.3</v>
      </c>
      <c r="BI35" s="26">
        <v>3.8</v>
      </c>
      <c r="BJ35" s="26" t="s">
        <v>89</v>
      </c>
      <c r="BK35" s="26">
        <v>0.4</v>
      </c>
      <c r="BL35" s="26">
        <v>1.7</v>
      </c>
      <c r="BM35" s="26">
        <v>0.1</v>
      </c>
      <c r="BN35" s="26">
        <v>0.8</v>
      </c>
      <c r="BO35" s="26">
        <v>2.8</v>
      </c>
      <c r="BP35" s="26">
        <v>4.99</v>
      </c>
      <c r="BQ35" s="25">
        <v>-27.190307199999999</v>
      </c>
    </row>
    <row r="36" spans="1:69" x14ac:dyDescent="0.25">
      <c r="A36" s="25" t="s">
        <v>352</v>
      </c>
      <c r="B36" s="25">
        <v>93</v>
      </c>
      <c r="C36" s="19" t="s">
        <v>84</v>
      </c>
      <c r="D36" s="26" t="s">
        <v>314</v>
      </c>
      <c r="E36" s="26"/>
      <c r="F36" s="26">
        <v>49.88</v>
      </c>
      <c r="G36" s="26">
        <v>10.92</v>
      </c>
      <c r="H36" s="26">
        <v>3.89</v>
      </c>
      <c r="I36" s="26">
        <v>1.62</v>
      </c>
      <c r="J36" s="26">
        <v>12.56</v>
      </c>
      <c r="K36" s="27">
        <v>0.11</v>
      </c>
      <c r="L36" s="26">
        <v>2.61</v>
      </c>
      <c r="M36" s="26">
        <v>0.51</v>
      </c>
      <c r="N36" s="26">
        <v>0.15</v>
      </c>
      <c r="O36" s="26">
        <v>0.06</v>
      </c>
      <c r="P36" s="26">
        <v>1.2E-2</v>
      </c>
      <c r="Q36" s="26">
        <v>2835</v>
      </c>
      <c r="R36" s="26">
        <v>168</v>
      </c>
      <c r="S36" s="26">
        <v>11</v>
      </c>
      <c r="T36" s="26">
        <v>17.100000000000001</v>
      </c>
      <c r="U36" s="26">
        <v>99.78</v>
      </c>
      <c r="V36" s="26" t="s">
        <v>93</v>
      </c>
      <c r="W36" s="26">
        <v>9.8000000000000007</v>
      </c>
      <c r="X36" s="26">
        <v>11.6</v>
      </c>
      <c r="Y36" s="26">
        <v>12.3</v>
      </c>
      <c r="Z36" s="26">
        <v>2.6</v>
      </c>
      <c r="AA36" s="26">
        <v>8.4</v>
      </c>
      <c r="AB36" s="26">
        <v>112.9</v>
      </c>
      <c r="AC36" s="26">
        <v>1</v>
      </c>
      <c r="AD36" s="26">
        <v>386.7</v>
      </c>
      <c r="AE36" s="26">
        <v>0.4</v>
      </c>
      <c r="AF36" s="26">
        <v>7</v>
      </c>
      <c r="AG36" s="26">
        <v>8.4</v>
      </c>
      <c r="AH36" s="26">
        <v>457</v>
      </c>
      <c r="AI36" s="26">
        <v>2.5</v>
      </c>
      <c r="AJ36" s="26">
        <v>96.9</v>
      </c>
      <c r="AK36" s="26">
        <v>28.1</v>
      </c>
      <c r="AL36" s="26">
        <v>43.2</v>
      </c>
      <c r="AM36" s="26">
        <v>48.5</v>
      </c>
      <c r="AN36" s="26">
        <v>7.56</v>
      </c>
      <c r="AO36" s="26">
        <v>29.1</v>
      </c>
      <c r="AP36" s="26">
        <v>4.43</v>
      </c>
      <c r="AQ36" s="26">
        <v>0.85</v>
      </c>
      <c r="AR36" s="26">
        <v>4.2</v>
      </c>
      <c r="AS36" s="26">
        <v>0.56000000000000005</v>
      </c>
      <c r="AT36" s="26">
        <v>3.7</v>
      </c>
      <c r="AU36" s="26">
        <v>0.78</v>
      </c>
      <c r="AV36" s="26">
        <v>2.4</v>
      </c>
      <c r="AW36" s="26">
        <v>0.33</v>
      </c>
      <c r="AX36" s="26">
        <v>2.19</v>
      </c>
      <c r="AY36" s="26">
        <v>0.36</v>
      </c>
      <c r="AZ36" s="26">
        <v>7.39</v>
      </c>
      <c r="BA36" s="26">
        <v>2.06</v>
      </c>
      <c r="BB36" s="26">
        <v>44.9</v>
      </c>
      <c r="BC36" s="26">
        <v>21.2</v>
      </c>
      <c r="BD36" s="26">
        <v>62</v>
      </c>
      <c r="BE36" s="26">
        <v>18</v>
      </c>
      <c r="BF36" s="26">
        <v>141.69999999999999</v>
      </c>
      <c r="BG36" s="26">
        <v>27.3</v>
      </c>
      <c r="BH36" s="26">
        <v>0.2</v>
      </c>
      <c r="BI36" s="26">
        <v>5.4</v>
      </c>
      <c r="BJ36" s="26">
        <v>0.1</v>
      </c>
      <c r="BK36" s="26">
        <v>0.9</v>
      </c>
      <c r="BL36" s="26">
        <v>1.8</v>
      </c>
      <c r="BM36" s="26">
        <v>0.2</v>
      </c>
      <c r="BN36" s="26">
        <v>1.3</v>
      </c>
      <c r="BO36" s="26">
        <v>3.6</v>
      </c>
      <c r="BP36" s="26">
        <v>4.38</v>
      </c>
      <c r="BQ36" s="25">
        <v>-27.138512200000001</v>
      </c>
    </row>
    <row r="37" spans="1:69" x14ac:dyDescent="0.25">
      <c r="A37" s="25" t="s">
        <v>353</v>
      </c>
      <c r="B37" s="25">
        <v>94</v>
      </c>
      <c r="C37" s="19" t="s">
        <v>84</v>
      </c>
      <c r="D37" s="26" t="s">
        <v>314</v>
      </c>
      <c r="E37" s="26"/>
      <c r="F37" s="26">
        <v>60.45</v>
      </c>
      <c r="G37" s="26">
        <v>12.15</v>
      </c>
      <c r="H37" s="26">
        <v>3.66</v>
      </c>
      <c r="I37" s="26">
        <v>1.83</v>
      </c>
      <c r="J37" s="26">
        <v>3.29</v>
      </c>
      <c r="K37" s="27">
        <v>0.12</v>
      </c>
      <c r="L37" s="26">
        <v>2.89</v>
      </c>
      <c r="M37" s="26">
        <v>0.51</v>
      </c>
      <c r="N37" s="26">
        <v>0.17</v>
      </c>
      <c r="O37" s="26">
        <v>0.04</v>
      </c>
      <c r="P37" s="26">
        <v>1.2999999999999999E-2</v>
      </c>
      <c r="Q37" s="26">
        <v>3504</v>
      </c>
      <c r="R37" s="26">
        <v>163</v>
      </c>
      <c r="S37" s="26">
        <v>12</v>
      </c>
      <c r="T37" s="26">
        <v>14.2</v>
      </c>
      <c r="U37" s="26">
        <v>99.79</v>
      </c>
      <c r="V37" s="26" t="s">
        <v>93</v>
      </c>
      <c r="W37" s="26">
        <v>11.1</v>
      </c>
      <c r="X37" s="26">
        <v>13.1</v>
      </c>
      <c r="Y37" s="26">
        <v>15.4</v>
      </c>
      <c r="Z37" s="26">
        <v>2.5</v>
      </c>
      <c r="AA37" s="26">
        <v>10.9</v>
      </c>
      <c r="AB37" s="26">
        <v>132</v>
      </c>
      <c r="AC37" s="26">
        <v>2</v>
      </c>
      <c r="AD37" s="26">
        <v>126.7</v>
      </c>
      <c r="AE37" s="26">
        <v>0.6</v>
      </c>
      <c r="AF37" s="26">
        <v>6.5</v>
      </c>
      <c r="AG37" s="26">
        <v>12.2</v>
      </c>
      <c r="AH37" s="26">
        <v>509</v>
      </c>
      <c r="AI37" s="26">
        <v>1.2</v>
      </c>
      <c r="AJ37" s="26">
        <v>105.3</v>
      </c>
      <c r="AK37" s="26">
        <v>28.3</v>
      </c>
      <c r="AL37" s="26">
        <v>48.1</v>
      </c>
      <c r="AM37" s="26">
        <v>52.2</v>
      </c>
      <c r="AN37" s="26">
        <v>8.4700000000000006</v>
      </c>
      <c r="AO37" s="26">
        <v>34.299999999999997</v>
      </c>
      <c r="AP37" s="26">
        <v>5.48</v>
      </c>
      <c r="AQ37" s="26">
        <v>1.29</v>
      </c>
      <c r="AR37" s="26">
        <v>5.19</v>
      </c>
      <c r="AS37" s="26">
        <v>0.71</v>
      </c>
      <c r="AT37" s="26">
        <v>4.09</v>
      </c>
      <c r="AU37" s="26">
        <v>0.82</v>
      </c>
      <c r="AV37" s="26">
        <v>2.2999999999999998</v>
      </c>
      <c r="AW37" s="26">
        <v>0.31</v>
      </c>
      <c r="AX37" s="26">
        <v>1.93</v>
      </c>
      <c r="AY37" s="26">
        <v>0.3</v>
      </c>
      <c r="AZ37" s="26">
        <v>8.18</v>
      </c>
      <c r="BA37" s="26">
        <v>1.84</v>
      </c>
      <c r="BB37" s="26">
        <v>77.900000000000006</v>
      </c>
      <c r="BC37" s="26">
        <v>24.5</v>
      </c>
      <c r="BD37" s="26">
        <v>47.5</v>
      </c>
      <c r="BE37" s="26">
        <v>21</v>
      </c>
      <c r="BF37" s="26">
        <v>138.69999999999999</v>
      </c>
      <c r="BG37" s="26">
        <v>25.8</v>
      </c>
      <c r="BH37" s="26">
        <v>0.4</v>
      </c>
      <c r="BI37" s="26">
        <v>3.8</v>
      </c>
      <c r="BJ37" s="26">
        <v>0.2</v>
      </c>
      <c r="BK37" s="26">
        <v>0.7</v>
      </c>
      <c r="BL37" s="26">
        <v>2.7</v>
      </c>
      <c r="BM37" s="26">
        <v>0.18</v>
      </c>
      <c r="BN37" s="26">
        <v>1.1000000000000001</v>
      </c>
      <c r="BO37" s="26">
        <v>4.5</v>
      </c>
      <c r="BP37" s="26">
        <v>6.79</v>
      </c>
      <c r="BQ37" s="25">
        <v>-27.034922199999997</v>
      </c>
    </row>
    <row r="38" spans="1:69" x14ac:dyDescent="0.25">
      <c r="A38" s="25" t="s">
        <v>354</v>
      </c>
      <c r="B38" s="25">
        <v>95</v>
      </c>
      <c r="C38" s="19" t="s">
        <v>84</v>
      </c>
      <c r="D38" s="26" t="s">
        <v>314</v>
      </c>
      <c r="E38" s="26"/>
      <c r="F38" s="26">
        <v>61.06</v>
      </c>
      <c r="G38" s="26">
        <v>14.03</v>
      </c>
      <c r="H38" s="26">
        <v>4.49</v>
      </c>
      <c r="I38" s="26">
        <v>1.62</v>
      </c>
      <c r="J38" s="26">
        <v>2.85</v>
      </c>
      <c r="K38" s="27">
        <v>0.14000000000000001</v>
      </c>
      <c r="L38" s="26">
        <v>3.3</v>
      </c>
      <c r="M38" s="26">
        <v>0.57999999999999996</v>
      </c>
      <c r="N38" s="26">
        <v>0.11</v>
      </c>
      <c r="O38" s="26">
        <v>0.04</v>
      </c>
      <c r="P38" s="26">
        <v>1.2999999999999999E-2</v>
      </c>
      <c r="Q38" s="26">
        <v>3898</v>
      </c>
      <c r="R38" s="26">
        <v>157</v>
      </c>
      <c r="S38" s="26">
        <v>13</v>
      </c>
      <c r="T38" s="26">
        <v>11.1</v>
      </c>
      <c r="U38" s="26">
        <v>99.84</v>
      </c>
      <c r="V38" s="26" t="s">
        <v>93</v>
      </c>
      <c r="W38" s="26">
        <v>13.6</v>
      </c>
      <c r="X38" s="26">
        <v>14.6</v>
      </c>
      <c r="Y38" s="26">
        <v>17.2</v>
      </c>
      <c r="Z38" s="26">
        <v>2.7</v>
      </c>
      <c r="AA38" s="26">
        <v>11.2</v>
      </c>
      <c r="AB38" s="26">
        <v>150.30000000000001</v>
      </c>
      <c r="AC38" s="26">
        <v>2</v>
      </c>
      <c r="AD38" s="26">
        <v>122.7</v>
      </c>
      <c r="AE38" s="26">
        <v>0.6</v>
      </c>
      <c r="AF38" s="26">
        <v>7.8</v>
      </c>
      <c r="AG38" s="26">
        <v>7.4</v>
      </c>
      <c r="AH38" s="26">
        <v>305</v>
      </c>
      <c r="AI38" s="26">
        <v>1.5</v>
      </c>
      <c r="AJ38" s="26">
        <v>106.3</v>
      </c>
      <c r="AK38" s="26">
        <v>24.1</v>
      </c>
      <c r="AL38" s="26">
        <v>35.5</v>
      </c>
      <c r="AM38" s="26">
        <v>51.4</v>
      </c>
      <c r="AN38" s="26">
        <v>6.87</v>
      </c>
      <c r="AO38" s="26">
        <v>25.3</v>
      </c>
      <c r="AP38" s="26">
        <v>4.03</v>
      </c>
      <c r="AQ38" s="26">
        <v>0.78</v>
      </c>
      <c r="AR38" s="26">
        <v>3.37</v>
      </c>
      <c r="AS38" s="26">
        <v>0.5</v>
      </c>
      <c r="AT38" s="26">
        <v>3.18</v>
      </c>
      <c r="AU38" s="26">
        <v>0.71</v>
      </c>
      <c r="AV38" s="26">
        <v>2.21</v>
      </c>
      <c r="AW38" s="26">
        <v>0.28999999999999998</v>
      </c>
      <c r="AX38" s="26">
        <v>1.99</v>
      </c>
      <c r="AY38" s="26">
        <v>0.31</v>
      </c>
      <c r="AZ38" s="26">
        <v>4.92</v>
      </c>
      <c r="BA38" s="26">
        <v>2.5499999999999998</v>
      </c>
      <c r="BB38" s="26">
        <v>44.7</v>
      </c>
      <c r="BC38" s="26">
        <v>27.1</v>
      </c>
      <c r="BD38" s="26">
        <v>57.9</v>
      </c>
      <c r="BE38" s="26">
        <v>14</v>
      </c>
      <c r="BF38" s="26">
        <v>134</v>
      </c>
      <c r="BG38" s="26">
        <v>26</v>
      </c>
      <c r="BH38" s="26">
        <v>0.2</v>
      </c>
      <c r="BI38" s="26">
        <v>3.8</v>
      </c>
      <c r="BJ38" s="26">
        <v>0.2</v>
      </c>
      <c r="BK38" s="26">
        <v>1.1000000000000001</v>
      </c>
      <c r="BL38" s="26">
        <v>1.9</v>
      </c>
      <c r="BM38" s="26">
        <v>0.22</v>
      </c>
      <c r="BN38" s="26">
        <v>1.4</v>
      </c>
      <c r="BO38" s="26">
        <v>3.1</v>
      </c>
      <c r="BP38" s="26">
        <v>3.83</v>
      </c>
      <c r="BQ38" s="25">
        <v>-26.419493000000003</v>
      </c>
    </row>
    <row r="39" spans="1:69" x14ac:dyDescent="0.25">
      <c r="A39" s="25" t="s">
        <v>355</v>
      </c>
      <c r="B39" s="25">
        <v>96</v>
      </c>
      <c r="C39" s="19" t="s">
        <v>88</v>
      </c>
      <c r="D39" s="26" t="s">
        <v>314</v>
      </c>
      <c r="E39" s="26"/>
      <c r="F39" s="26">
        <v>61.43</v>
      </c>
      <c r="G39" s="26">
        <v>13.02</v>
      </c>
      <c r="H39" s="26">
        <v>4.3</v>
      </c>
      <c r="I39" s="26">
        <v>2.06</v>
      </c>
      <c r="J39" s="26">
        <v>3.88</v>
      </c>
      <c r="K39" s="27">
        <v>0.14000000000000001</v>
      </c>
      <c r="L39" s="26">
        <v>3.15</v>
      </c>
      <c r="M39" s="26">
        <v>0.53</v>
      </c>
      <c r="N39" s="26">
        <v>0.13</v>
      </c>
      <c r="O39" s="26">
        <v>0.06</v>
      </c>
      <c r="P39" s="26">
        <v>1.2E-2</v>
      </c>
      <c r="Q39" s="26">
        <v>3507</v>
      </c>
      <c r="R39" s="26">
        <v>118</v>
      </c>
      <c r="S39" s="26">
        <v>12</v>
      </c>
      <c r="T39" s="26">
        <v>10.7</v>
      </c>
      <c r="U39" s="26">
        <v>99.85</v>
      </c>
      <c r="V39" s="26">
        <v>1</v>
      </c>
      <c r="W39" s="26">
        <v>13</v>
      </c>
      <c r="X39" s="26">
        <v>11.5</v>
      </c>
      <c r="Y39" s="26">
        <v>15.2</v>
      </c>
      <c r="Z39" s="26">
        <v>2.2000000000000002</v>
      </c>
      <c r="AA39" s="26">
        <v>9.9</v>
      </c>
      <c r="AB39" s="26">
        <v>135.30000000000001</v>
      </c>
      <c r="AC39" s="26">
        <v>2</v>
      </c>
      <c r="AD39" s="26">
        <v>126.8</v>
      </c>
      <c r="AE39" s="26">
        <v>0.7</v>
      </c>
      <c r="AF39" s="26">
        <v>7.1</v>
      </c>
      <c r="AG39" s="26">
        <v>6.4</v>
      </c>
      <c r="AH39" s="26">
        <v>231</v>
      </c>
      <c r="AI39" s="26">
        <v>1.5</v>
      </c>
      <c r="AJ39" s="26">
        <v>90</v>
      </c>
      <c r="AK39" s="26">
        <v>22.5</v>
      </c>
      <c r="AL39" s="26">
        <v>33.6</v>
      </c>
      <c r="AM39" s="26">
        <v>49</v>
      </c>
      <c r="AN39" s="26">
        <v>6.49</v>
      </c>
      <c r="AO39" s="26">
        <v>23.6</v>
      </c>
      <c r="AP39" s="26">
        <v>3.72</v>
      </c>
      <c r="AQ39" s="26">
        <v>0.68</v>
      </c>
      <c r="AR39" s="26">
        <v>2.96</v>
      </c>
      <c r="AS39" s="26">
        <v>0.45</v>
      </c>
      <c r="AT39" s="26">
        <v>2.82</v>
      </c>
      <c r="AU39" s="26">
        <v>0.62</v>
      </c>
      <c r="AV39" s="26">
        <v>1.95</v>
      </c>
      <c r="AW39" s="26">
        <v>0.28000000000000003</v>
      </c>
      <c r="AX39" s="26">
        <v>1.9</v>
      </c>
      <c r="AY39" s="26">
        <v>0.27</v>
      </c>
      <c r="AZ39" s="26">
        <v>4.4000000000000004</v>
      </c>
      <c r="BA39" s="26">
        <v>2.0299999999999998</v>
      </c>
      <c r="BB39" s="26">
        <v>31.3</v>
      </c>
      <c r="BC39" s="26">
        <v>25.9</v>
      </c>
      <c r="BD39" s="26">
        <v>41.4</v>
      </c>
      <c r="BE39" s="26">
        <v>20</v>
      </c>
      <c r="BF39" s="26">
        <v>105.5</v>
      </c>
      <c r="BG39" s="26">
        <v>21.1</v>
      </c>
      <c r="BH39" s="26">
        <v>0.2</v>
      </c>
      <c r="BI39" s="26">
        <v>2.6</v>
      </c>
      <c r="BJ39" s="26">
        <v>0.2</v>
      </c>
      <c r="BK39" s="26">
        <v>1</v>
      </c>
      <c r="BL39" s="26">
        <v>1.4</v>
      </c>
      <c r="BM39" s="26">
        <v>0.18</v>
      </c>
      <c r="BN39" s="26">
        <v>1.2</v>
      </c>
      <c r="BO39" s="26">
        <v>2.2999999999999998</v>
      </c>
      <c r="BP39" s="26">
        <v>2.9</v>
      </c>
      <c r="BQ39" s="25">
        <v>-26.270169000000003</v>
      </c>
    </row>
    <row r="40" spans="1:69" x14ac:dyDescent="0.25">
      <c r="A40" s="25" t="s">
        <v>356</v>
      </c>
      <c r="B40" s="25">
        <v>97</v>
      </c>
      <c r="C40" s="19" t="s">
        <v>88</v>
      </c>
      <c r="D40" s="26" t="s">
        <v>314</v>
      </c>
      <c r="E40" s="26"/>
      <c r="F40" s="26">
        <v>59.11</v>
      </c>
      <c r="G40" s="26">
        <v>14.66</v>
      </c>
      <c r="H40" s="26">
        <v>4.3099999999999996</v>
      </c>
      <c r="I40" s="26">
        <v>2.04</v>
      </c>
      <c r="J40" s="26">
        <v>3.81</v>
      </c>
      <c r="K40" s="27">
        <v>0.16</v>
      </c>
      <c r="L40" s="26">
        <v>3.52</v>
      </c>
      <c r="M40" s="26">
        <v>0.57999999999999996</v>
      </c>
      <c r="N40" s="26">
        <v>0.14000000000000001</v>
      </c>
      <c r="O40" s="26">
        <v>0.06</v>
      </c>
      <c r="P40" s="26">
        <v>1.2999999999999999E-2</v>
      </c>
      <c r="Q40" s="26">
        <v>4044</v>
      </c>
      <c r="R40" s="26">
        <v>108</v>
      </c>
      <c r="S40" s="26">
        <v>14</v>
      </c>
      <c r="T40" s="26">
        <v>11</v>
      </c>
      <c r="U40" s="26">
        <v>99.85</v>
      </c>
      <c r="V40" s="26">
        <v>5</v>
      </c>
      <c r="W40" s="26">
        <v>12.6</v>
      </c>
      <c r="X40" s="26">
        <v>13.5</v>
      </c>
      <c r="Y40" s="26">
        <v>16.7</v>
      </c>
      <c r="Z40" s="26">
        <v>2.4</v>
      </c>
      <c r="AA40" s="26">
        <v>10.3</v>
      </c>
      <c r="AB40" s="26">
        <v>151.19999999999999</v>
      </c>
      <c r="AC40" s="26">
        <v>3</v>
      </c>
      <c r="AD40" s="26">
        <v>139.30000000000001</v>
      </c>
      <c r="AE40" s="26">
        <v>0.6</v>
      </c>
      <c r="AF40" s="26">
        <v>7.7</v>
      </c>
      <c r="AG40" s="26">
        <v>6.1</v>
      </c>
      <c r="AH40" s="26">
        <v>229</v>
      </c>
      <c r="AI40" s="26">
        <v>1.1000000000000001</v>
      </c>
      <c r="AJ40" s="26">
        <v>91.5</v>
      </c>
      <c r="AK40" s="26">
        <v>16.8</v>
      </c>
      <c r="AL40" s="26">
        <v>30.6</v>
      </c>
      <c r="AM40" s="26">
        <v>43.2</v>
      </c>
      <c r="AN40" s="26">
        <v>5.53</v>
      </c>
      <c r="AO40" s="26">
        <v>21.5</v>
      </c>
      <c r="AP40" s="26">
        <v>3.6</v>
      </c>
      <c r="AQ40" s="26">
        <v>0.63</v>
      </c>
      <c r="AR40" s="26">
        <v>2.72</v>
      </c>
      <c r="AS40" s="26">
        <v>0.37</v>
      </c>
      <c r="AT40" s="26">
        <v>2.2999999999999998</v>
      </c>
      <c r="AU40" s="26">
        <v>0.5</v>
      </c>
      <c r="AV40" s="26">
        <v>1.58</v>
      </c>
      <c r="AW40" s="26">
        <v>0.24</v>
      </c>
      <c r="AX40" s="26">
        <v>1.66</v>
      </c>
      <c r="AY40" s="26">
        <v>0.26</v>
      </c>
      <c r="AZ40" s="26">
        <v>4.26</v>
      </c>
      <c r="BA40" s="26">
        <v>2.1</v>
      </c>
      <c r="BB40" s="26">
        <v>29.6</v>
      </c>
      <c r="BC40" s="26">
        <v>22.6</v>
      </c>
      <c r="BD40" s="26">
        <v>44.7</v>
      </c>
      <c r="BE40" s="26">
        <v>13</v>
      </c>
      <c r="BF40" s="26">
        <v>96.9</v>
      </c>
      <c r="BG40" s="26">
        <v>18.100000000000001</v>
      </c>
      <c r="BH40" s="26">
        <v>0.1</v>
      </c>
      <c r="BI40" s="26">
        <v>2.2999999999999998</v>
      </c>
      <c r="BJ40" s="26">
        <v>0.2</v>
      </c>
      <c r="BK40" s="26">
        <v>0.9</v>
      </c>
      <c r="BL40" s="26">
        <v>1.6</v>
      </c>
      <c r="BM40" s="26">
        <v>0.18</v>
      </c>
      <c r="BN40" s="26">
        <v>1.1000000000000001</v>
      </c>
      <c r="BO40" s="26">
        <v>1.8</v>
      </c>
      <c r="BP40" s="26">
        <v>2.74</v>
      </c>
      <c r="BQ40" s="25">
        <v>-26.096313200000001</v>
      </c>
    </row>
    <row r="41" spans="1:69" x14ac:dyDescent="0.25">
      <c r="A41" s="25" t="s">
        <v>357</v>
      </c>
      <c r="B41" s="25">
        <v>98</v>
      </c>
      <c r="C41" s="19" t="s">
        <v>84</v>
      </c>
      <c r="D41" s="26" t="s">
        <v>314</v>
      </c>
      <c r="E41" s="26"/>
      <c r="F41" s="26">
        <v>57.4</v>
      </c>
      <c r="G41" s="26">
        <v>16</v>
      </c>
      <c r="H41" s="26">
        <v>5</v>
      </c>
      <c r="I41" s="26">
        <v>1.73</v>
      </c>
      <c r="J41" s="26">
        <v>3.52</v>
      </c>
      <c r="K41" s="27">
        <v>0.17</v>
      </c>
      <c r="L41" s="26">
        <v>3.84</v>
      </c>
      <c r="M41" s="26">
        <v>0.61</v>
      </c>
      <c r="N41" s="26">
        <v>0.43</v>
      </c>
      <c r="O41" s="26">
        <v>0.05</v>
      </c>
      <c r="P41" s="26">
        <v>1.4E-2</v>
      </c>
      <c r="Q41" s="26">
        <v>4490</v>
      </c>
      <c r="R41" s="26">
        <v>120</v>
      </c>
      <c r="S41" s="26">
        <v>14</v>
      </c>
      <c r="T41" s="26">
        <v>10.6</v>
      </c>
      <c r="U41" s="26">
        <v>99.83</v>
      </c>
      <c r="V41" s="26">
        <v>2</v>
      </c>
      <c r="W41" s="26">
        <v>14.5</v>
      </c>
      <c r="X41" s="26">
        <v>14.3</v>
      </c>
      <c r="Y41" s="26">
        <v>17.2</v>
      </c>
      <c r="Z41" s="26">
        <v>2.5</v>
      </c>
      <c r="AA41" s="26">
        <v>10.1</v>
      </c>
      <c r="AB41" s="26">
        <v>164.2</v>
      </c>
      <c r="AC41" s="26">
        <v>3</v>
      </c>
      <c r="AD41" s="26">
        <v>191.1</v>
      </c>
      <c r="AE41" s="26">
        <v>0.8</v>
      </c>
      <c r="AF41" s="26">
        <v>11.5</v>
      </c>
      <c r="AG41" s="26">
        <v>6.9</v>
      </c>
      <c r="AH41" s="26">
        <v>247</v>
      </c>
      <c r="AI41" s="26">
        <v>1.1000000000000001</v>
      </c>
      <c r="AJ41" s="26">
        <v>89.8</v>
      </c>
      <c r="AK41" s="26">
        <v>20.7</v>
      </c>
      <c r="AL41" s="26">
        <v>61.5</v>
      </c>
      <c r="AM41" s="26">
        <v>88.4</v>
      </c>
      <c r="AN41" s="26">
        <v>11.45</v>
      </c>
      <c r="AO41" s="26">
        <v>41.7</v>
      </c>
      <c r="AP41" s="26">
        <v>6.82</v>
      </c>
      <c r="AQ41" s="26">
        <v>1.26</v>
      </c>
      <c r="AR41" s="26">
        <v>4.28</v>
      </c>
      <c r="AS41" s="26">
        <v>0.53</v>
      </c>
      <c r="AT41" s="26">
        <v>2.98</v>
      </c>
      <c r="AU41" s="26">
        <v>0.59</v>
      </c>
      <c r="AV41" s="26">
        <v>1.71</v>
      </c>
      <c r="AW41" s="26">
        <v>0.26</v>
      </c>
      <c r="AX41" s="26">
        <v>1.73</v>
      </c>
      <c r="AY41" s="26">
        <v>0.27</v>
      </c>
      <c r="AZ41" s="26">
        <v>3.89</v>
      </c>
      <c r="BA41" s="26">
        <v>2.92</v>
      </c>
      <c r="BB41" s="26">
        <v>31.5</v>
      </c>
      <c r="BC41" s="26">
        <v>37.700000000000003</v>
      </c>
      <c r="BD41" s="26">
        <v>67.400000000000006</v>
      </c>
      <c r="BE41" s="26">
        <v>18</v>
      </c>
      <c r="BF41" s="26">
        <v>95.7</v>
      </c>
      <c r="BG41" s="26">
        <v>22.8</v>
      </c>
      <c r="BH41" s="26">
        <v>0.2</v>
      </c>
      <c r="BI41" s="26">
        <v>2.7</v>
      </c>
      <c r="BJ41" s="26">
        <v>0.3</v>
      </c>
      <c r="BK41" s="26">
        <v>1</v>
      </c>
      <c r="BL41" s="26">
        <v>3</v>
      </c>
      <c r="BM41" s="26">
        <v>0.2</v>
      </c>
      <c r="BN41" s="26">
        <v>1.2</v>
      </c>
      <c r="BO41" s="26">
        <v>2.8</v>
      </c>
      <c r="BP41" s="26">
        <v>2.68</v>
      </c>
      <c r="BQ41" s="25">
        <v>-26.071781399999999</v>
      </c>
    </row>
    <row r="42" spans="1:69" x14ac:dyDescent="0.25">
      <c r="A42" s="25" t="s">
        <v>358</v>
      </c>
      <c r="B42" s="25">
        <v>99</v>
      </c>
      <c r="C42" s="19" t="s">
        <v>84</v>
      </c>
      <c r="D42" s="26" t="s">
        <v>314</v>
      </c>
      <c r="E42" s="26"/>
      <c r="F42" s="26">
        <v>59.94</v>
      </c>
      <c r="G42" s="26">
        <v>14.41</v>
      </c>
      <c r="H42" s="26">
        <v>4.68</v>
      </c>
      <c r="I42" s="26">
        <v>1.89</v>
      </c>
      <c r="J42" s="26">
        <v>3.4</v>
      </c>
      <c r="K42" s="27">
        <v>0.16</v>
      </c>
      <c r="L42" s="26">
        <v>3.45</v>
      </c>
      <c r="M42" s="26">
        <v>0.56999999999999995</v>
      </c>
      <c r="N42" s="26">
        <v>0.14000000000000001</v>
      </c>
      <c r="O42" s="26">
        <v>0.06</v>
      </c>
      <c r="P42" s="26">
        <v>1.4E-2</v>
      </c>
      <c r="Q42" s="26">
        <v>4031</v>
      </c>
      <c r="R42" s="26">
        <v>127</v>
      </c>
      <c r="S42" s="26">
        <v>14</v>
      </c>
      <c r="T42" s="26">
        <v>10.6</v>
      </c>
      <c r="U42" s="26">
        <v>99.82</v>
      </c>
      <c r="V42" s="26">
        <v>2</v>
      </c>
      <c r="W42" s="26">
        <v>15</v>
      </c>
      <c r="X42" s="26">
        <v>13.4</v>
      </c>
      <c r="Y42" s="26">
        <v>16.600000000000001</v>
      </c>
      <c r="Z42" s="26">
        <v>2.4</v>
      </c>
      <c r="AA42" s="26">
        <v>10.5</v>
      </c>
      <c r="AB42" s="26">
        <v>147.80000000000001</v>
      </c>
      <c r="AC42" s="26">
        <v>2</v>
      </c>
      <c r="AD42" s="26">
        <v>135.19999999999999</v>
      </c>
      <c r="AE42" s="26">
        <v>0.6</v>
      </c>
      <c r="AF42" s="26">
        <v>7.8</v>
      </c>
      <c r="AG42" s="26">
        <v>6</v>
      </c>
      <c r="AH42" s="26">
        <v>389</v>
      </c>
      <c r="AI42" s="26">
        <v>1.4</v>
      </c>
      <c r="AJ42" s="26">
        <v>92.5</v>
      </c>
      <c r="AK42" s="26">
        <v>20.399999999999999</v>
      </c>
      <c r="AL42" s="26">
        <v>34</v>
      </c>
      <c r="AM42" s="26">
        <v>47.5</v>
      </c>
      <c r="AN42" s="26">
        <v>6.27</v>
      </c>
      <c r="AO42" s="26">
        <v>22.8</v>
      </c>
      <c r="AP42" s="26">
        <v>3.34</v>
      </c>
      <c r="AQ42" s="26">
        <v>0.68</v>
      </c>
      <c r="AR42" s="26">
        <v>2.68</v>
      </c>
      <c r="AS42" s="26">
        <v>0.38</v>
      </c>
      <c r="AT42" s="26">
        <v>2.73</v>
      </c>
      <c r="AU42" s="26">
        <v>0.6</v>
      </c>
      <c r="AV42" s="26">
        <v>1.74</v>
      </c>
      <c r="AW42" s="26">
        <v>0.28999999999999998</v>
      </c>
      <c r="AX42" s="26">
        <v>1.91</v>
      </c>
      <c r="AY42" s="26">
        <v>0.28000000000000003</v>
      </c>
      <c r="AZ42" s="26">
        <v>3.96</v>
      </c>
      <c r="BA42" s="26">
        <v>2.5499999999999998</v>
      </c>
      <c r="BB42" s="26">
        <v>25.3</v>
      </c>
      <c r="BC42" s="26">
        <v>30.2</v>
      </c>
      <c r="BD42" s="26">
        <v>57.4</v>
      </c>
      <c r="BE42" s="26">
        <v>12</v>
      </c>
      <c r="BF42" s="26">
        <v>110.5</v>
      </c>
      <c r="BG42" s="26">
        <v>20.8</v>
      </c>
      <c r="BH42" s="26" t="s">
        <v>89</v>
      </c>
      <c r="BI42" s="26">
        <v>2.6</v>
      </c>
      <c r="BJ42" s="26">
        <v>0.2</v>
      </c>
      <c r="BK42" s="26">
        <v>1.2</v>
      </c>
      <c r="BL42" s="26">
        <v>2.1</v>
      </c>
      <c r="BM42" s="26">
        <v>0.19</v>
      </c>
      <c r="BN42" s="26">
        <v>1.2</v>
      </c>
      <c r="BO42" s="26">
        <v>3.1</v>
      </c>
      <c r="BP42" s="26">
        <v>2.67</v>
      </c>
      <c r="BQ42" s="25">
        <v>-26.146443400000003</v>
      </c>
    </row>
    <row r="43" spans="1:69" x14ac:dyDescent="0.25">
      <c r="A43" s="25" t="s">
        <v>359</v>
      </c>
      <c r="B43" s="25">
        <v>100</v>
      </c>
      <c r="C43" s="19" t="s">
        <v>88</v>
      </c>
      <c r="D43" s="26" t="s">
        <v>314</v>
      </c>
      <c r="E43" s="26"/>
      <c r="F43" s="26">
        <v>70.72</v>
      </c>
      <c r="G43" s="26">
        <v>7.24</v>
      </c>
      <c r="H43" s="26">
        <v>3.75</v>
      </c>
      <c r="I43" s="26">
        <v>1.81</v>
      </c>
      <c r="J43" s="26">
        <v>3.93</v>
      </c>
      <c r="K43" s="27">
        <v>7.0000000000000007E-2</v>
      </c>
      <c r="L43" s="26">
        <v>1.74</v>
      </c>
      <c r="M43" s="26">
        <v>0.33</v>
      </c>
      <c r="N43" s="26">
        <v>0.26</v>
      </c>
      <c r="O43" s="26">
        <v>0.06</v>
      </c>
      <c r="P43" s="26">
        <v>0.01</v>
      </c>
      <c r="Q43" s="26">
        <v>2448</v>
      </c>
      <c r="R43" s="26">
        <v>114</v>
      </c>
      <c r="S43" s="26">
        <v>8</v>
      </c>
      <c r="T43" s="26">
        <v>9.6</v>
      </c>
      <c r="U43" s="26">
        <v>99.85</v>
      </c>
      <c r="V43" s="26" t="s">
        <v>93</v>
      </c>
      <c r="W43" s="26">
        <v>7.3</v>
      </c>
      <c r="X43" s="26">
        <v>5.0999999999999996</v>
      </c>
      <c r="Y43" s="26">
        <v>7.4</v>
      </c>
      <c r="Z43" s="26">
        <v>1.6</v>
      </c>
      <c r="AA43" s="26">
        <v>7.4</v>
      </c>
      <c r="AB43" s="26">
        <v>72.400000000000006</v>
      </c>
      <c r="AC43" s="26">
        <v>1</v>
      </c>
      <c r="AD43" s="26">
        <v>125.9</v>
      </c>
      <c r="AE43" s="26">
        <v>0.4</v>
      </c>
      <c r="AF43" s="26">
        <v>4.5</v>
      </c>
      <c r="AG43" s="26">
        <v>5.7</v>
      </c>
      <c r="AH43" s="26">
        <v>376</v>
      </c>
      <c r="AI43" s="26">
        <v>0.6</v>
      </c>
      <c r="AJ43" s="26">
        <v>61.3</v>
      </c>
      <c r="AK43" s="26">
        <v>15.4</v>
      </c>
      <c r="AL43" s="26">
        <v>28.9</v>
      </c>
      <c r="AM43" s="26">
        <v>31.9</v>
      </c>
      <c r="AN43" s="26">
        <v>5.0199999999999996</v>
      </c>
      <c r="AO43" s="26">
        <v>19.2</v>
      </c>
      <c r="AP43" s="26">
        <v>3.04</v>
      </c>
      <c r="AQ43" s="26">
        <v>1.32</v>
      </c>
      <c r="AR43" s="26">
        <v>2.17</v>
      </c>
      <c r="AS43" s="26">
        <v>0.3</v>
      </c>
      <c r="AT43" s="26">
        <v>1.95</v>
      </c>
      <c r="AU43" s="26">
        <v>0.42</v>
      </c>
      <c r="AV43" s="26">
        <v>1.39</v>
      </c>
      <c r="AW43" s="26">
        <v>0.19</v>
      </c>
      <c r="AX43" s="26">
        <v>1.33</v>
      </c>
      <c r="AY43" s="26">
        <v>0.19</v>
      </c>
      <c r="AZ43" s="26">
        <v>4.51</v>
      </c>
      <c r="BA43" s="26">
        <v>1.85</v>
      </c>
      <c r="BB43" s="26">
        <v>32.9</v>
      </c>
      <c r="BC43" s="26">
        <v>24.5</v>
      </c>
      <c r="BD43" s="26">
        <v>37.5</v>
      </c>
      <c r="BE43" s="26">
        <v>10</v>
      </c>
      <c r="BF43" s="26">
        <v>97.5</v>
      </c>
      <c r="BG43" s="26">
        <v>18.600000000000001</v>
      </c>
      <c r="BH43" s="26" t="s">
        <v>89</v>
      </c>
      <c r="BI43" s="26">
        <v>2.7</v>
      </c>
      <c r="BJ43" s="26">
        <v>0.1</v>
      </c>
      <c r="BK43" s="26">
        <v>0.6</v>
      </c>
      <c r="BL43" s="26">
        <v>2.2000000000000002</v>
      </c>
      <c r="BM43" s="26">
        <v>0.16</v>
      </c>
      <c r="BN43" s="26">
        <v>1</v>
      </c>
      <c r="BO43" s="26">
        <v>3.8</v>
      </c>
      <c r="BP43" s="26">
        <v>3.1</v>
      </c>
      <c r="BQ43" s="25">
        <v>-26.939342799999999</v>
      </c>
    </row>
    <row r="44" spans="1:69" x14ac:dyDescent="0.25">
      <c r="A44" s="25" t="s">
        <v>360</v>
      </c>
      <c r="B44" s="25">
        <v>101</v>
      </c>
      <c r="C44" s="19" t="s">
        <v>342</v>
      </c>
      <c r="D44" s="26" t="s">
        <v>314</v>
      </c>
      <c r="E44" s="26"/>
      <c r="F44" s="26">
        <v>61.72</v>
      </c>
      <c r="G44" s="26">
        <v>7.24</v>
      </c>
      <c r="H44" s="26">
        <v>4.51</v>
      </c>
      <c r="I44" s="26">
        <v>2.7</v>
      </c>
      <c r="J44" s="26">
        <v>6.36</v>
      </c>
      <c r="K44" s="27">
        <v>7.0000000000000007E-2</v>
      </c>
      <c r="L44" s="26">
        <v>1.7</v>
      </c>
      <c r="M44" s="26">
        <v>0.38</v>
      </c>
      <c r="N44" s="26">
        <v>0.44</v>
      </c>
      <c r="O44" s="26">
        <v>0.11</v>
      </c>
      <c r="P44" s="26">
        <v>1.2E-2</v>
      </c>
      <c r="Q44" s="26">
        <v>2691</v>
      </c>
      <c r="R44" s="26">
        <v>142</v>
      </c>
      <c r="S44" s="26">
        <v>7</v>
      </c>
      <c r="T44" s="26">
        <v>14.2</v>
      </c>
      <c r="U44" s="26">
        <v>99.76</v>
      </c>
      <c r="V44" s="26">
        <v>3</v>
      </c>
      <c r="W44" s="26">
        <v>8.4</v>
      </c>
      <c r="X44" s="26">
        <v>5.6</v>
      </c>
      <c r="Y44" s="26">
        <v>6.9</v>
      </c>
      <c r="Z44" s="26">
        <v>2.1</v>
      </c>
      <c r="AA44" s="26">
        <v>9.5</v>
      </c>
      <c r="AB44" s="26">
        <v>72.3</v>
      </c>
      <c r="AC44" s="26">
        <v>1</v>
      </c>
      <c r="AD44" s="26">
        <v>184</v>
      </c>
      <c r="AE44" s="26">
        <v>0.5</v>
      </c>
      <c r="AF44" s="26">
        <v>5</v>
      </c>
      <c r="AG44" s="26">
        <v>8.6</v>
      </c>
      <c r="AH44" s="26">
        <v>718</v>
      </c>
      <c r="AI44" s="26">
        <v>1</v>
      </c>
      <c r="AJ44" s="26">
        <v>79.7</v>
      </c>
      <c r="AK44" s="26">
        <v>16.7</v>
      </c>
      <c r="AL44" s="26">
        <v>48.8</v>
      </c>
      <c r="AM44" s="26">
        <v>47.5</v>
      </c>
      <c r="AN44" s="26">
        <v>7.8</v>
      </c>
      <c r="AO44" s="26">
        <v>28.5</v>
      </c>
      <c r="AP44" s="26">
        <v>3.75</v>
      </c>
      <c r="AQ44" s="26">
        <v>0.81</v>
      </c>
      <c r="AR44" s="26">
        <v>2.5299999999999998</v>
      </c>
      <c r="AS44" s="26">
        <v>0.35</v>
      </c>
      <c r="AT44" s="26">
        <v>2.15</v>
      </c>
      <c r="AU44" s="26">
        <v>0.44</v>
      </c>
      <c r="AV44" s="26">
        <v>1.46</v>
      </c>
      <c r="AW44" s="26">
        <v>0.21</v>
      </c>
      <c r="AX44" s="26">
        <v>1.53</v>
      </c>
      <c r="AY44" s="26">
        <v>0.21</v>
      </c>
      <c r="AZ44" s="26">
        <v>7.45</v>
      </c>
      <c r="BA44" s="26">
        <v>1.4</v>
      </c>
      <c r="BB44" s="26">
        <v>53.2</v>
      </c>
      <c r="BC44" s="26">
        <v>24.1</v>
      </c>
      <c r="BD44" s="26">
        <v>34.1</v>
      </c>
      <c r="BE44" s="26">
        <v>14</v>
      </c>
      <c r="BF44" s="26">
        <v>112.2</v>
      </c>
      <c r="BG44" s="26">
        <v>16.2</v>
      </c>
      <c r="BH44" s="26">
        <v>0.1</v>
      </c>
      <c r="BI44" s="26">
        <v>2.7</v>
      </c>
      <c r="BJ44" s="26" t="s">
        <v>89</v>
      </c>
      <c r="BK44" s="26">
        <v>0.6</v>
      </c>
      <c r="BL44" s="26">
        <v>0.7</v>
      </c>
      <c r="BM44" s="26">
        <v>0.14000000000000001</v>
      </c>
      <c r="BN44" s="26">
        <v>0.8</v>
      </c>
      <c r="BO44" s="26">
        <v>4.8</v>
      </c>
      <c r="BP44" s="26">
        <v>5.07</v>
      </c>
      <c r="BQ44" s="25">
        <v>-26.764004800000002</v>
      </c>
    </row>
    <row r="45" spans="1:69" x14ac:dyDescent="0.25">
      <c r="A45" s="25" t="s">
        <v>361</v>
      </c>
      <c r="B45" s="25">
        <v>102</v>
      </c>
      <c r="C45" s="19" t="s">
        <v>88</v>
      </c>
      <c r="D45" s="26" t="s">
        <v>314</v>
      </c>
      <c r="E45" s="26"/>
      <c r="F45" s="26">
        <v>73.290000000000006</v>
      </c>
      <c r="G45" s="26">
        <v>4.12</v>
      </c>
      <c r="H45" s="26">
        <v>3.08</v>
      </c>
      <c r="I45" s="26">
        <v>2.08</v>
      </c>
      <c r="J45" s="26">
        <v>4.91</v>
      </c>
      <c r="K45" s="27">
        <v>0.03</v>
      </c>
      <c r="L45" s="26">
        <v>0.99</v>
      </c>
      <c r="M45" s="26">
        <v>0.2</v>
      </c>
      <c r="N45" s="26">
        <v>0.35</v>
      </c>
      <c r="O45" s="26">
        <v>0.08</v>
      </c>
      <c r="P45" s="26">
        <v>7.0000000000000001E-3</v>
      </c>
      <c r="Q45" s="26">
        <v>1587</v>
      </c>
      <c r="R45" s="26">
        <v>62</v>
      </c>
      <c r="S45" s="26">
        <v>5</v>
      </c>
      <c r="T45" s="26">
        <v>10.5</v>
      </c>
      <c r="U45" s="26">
        <v>99.85</v>
      </c>
      <c r="V45" s="26" t="s">
        <v>93</v>
      </c>
      <c r="W45" s="26">
        <v>5.4</v>
      </c>
      <c r="X45" s="26">
        <v>3.1</v>
      </c>
      <c r="Y45" s="26">
        <v>3.2</v>
      </c>
      <c r="Z45" s="26">
        <v>1.1000000000000001</v>
      </c>
      <c r="AA45" s="26">
        <v>5.5</v>
      </c>
      <c r="AB45" s="26">
        <v>43</v>
      </c>
      <c r="AC45" s="26" t="s">
        <v>93</v>
      </c>
      <c r="AD45" s="26">
        <v>138</v>
      </c>
      <c r="AE45" s="26">
        <v>0.3</v>
      </c>
      <c r="AF45" s="26">
        <v>3.1</v>
      </c>
      <c r="AG45" s="26">
        <v>6.4</v>
      </c>
      <c r="AH45" s="26">
        <v>446</v>
      </c>
      <c r="AI45" s="26">
        <v>0.6</v>
      </c>
      <c r="AJ45" s="26">
        <v>46.7</v>
      </c>
      <c r="AK45" s="26">
        <v>13.5</v>
      </c>
      <c r="AL45" s="26">
        <v>32.200000000000003</v>
      </c>
      <c r="AM45" s="26">
        <v>30.1</v>
      </c>
      <c r="AN45" s="26">
        <v>5.25</v>
      </c>
      <c r="AO45" s="26">
        <v>20.5</v>
      </c>
      <c r="AP45" s="26">
        <v>3.17</v>
      </c>
      <c r="AQ45" s="26">
        <v>0.69</v>
      </c>
      <c r="AR45" s="26">
        <v>2.27</v>
      </c>
      <c r="AS45" s="26">
        <v>0.28999999999999998</v>
      </c>
      <c r="AT45" s="26">
        <v>1.76</v>
      </c>
      <c r="AU45" s="26">
        <v>0.35</v>
      </c>
      <c r="AV45" s="26">
        <v>1.1200000000000001</v>
      </c>
      <c r="AW45" s="26">
        <v>0.17</v>
      </c>
      <c r="AX45" s="26">
        <v>1.1599999999999999</v>
      </c>
      <c r="AY45" s="26">
        <v>0.17</v>
      </c>
      <c r="AZ45" s="26">
        <v>4.97</v>
      </c>
      <c r="BA45" s="26">
        <v>0.89</v>
      </c>
      <c r="BB45" s="26">
        <v>31</v>
      </c>
      <c r="BC45" s="26">
        <v>15.4</v>
      </c>
      <c r="BD45" s="26">
        <v>16.2</v>
      </c>
      <c r="BE45" s="26">
        <v>8</v>
      </c>
      <c r="BF45" s="26">
        <v>57</v>
      </c>
      <c r="BG45" s="26">
        <v>13.5</v>
      </c>
      <c r="BH45" s="26" t="s">
        <v>89</v>
      </c>
      <c r="BI45" s="26">
        <v>2</v>
      </c>
      <c r="BJ45" s="26" t="s">
        <v>89</v>
      </c>
      <c r="BK45" s="26">
        <v>0.4</v>
      </c>
      <c r="BL45" s="26" t="s">
        <v>94</v>
      </c>
      <c r="BM45" s="26">
        <v>0.08</v>
      </c>
      <c r="BN45" s="26">
        <v>0.5</v>
      </c>
      <c r="BO45" s="26">
        <v>3.4</v>
      </c>
      <c r="BP45" s="26">
        <v>3.12</v>
      </c>
      <c r="BQ45" s="25">
        <v>-26.738406400000002</v>
      </c>
    </row>
    <row r="46" spans="1:69" x14ac:dyDescent="0.25">
      <c r="A46" s="25" t="s">
        <v>362</v>
      </c>
      <c r="B46" s="25">
        <v>104</v>
      </c>
      <c r="C46" s="19" t="s">
        <v>88</v>
      </c>
      <c r="D46" s="26" t="s">
        <v>314</v>
      </c>
      <c r="E46" s="26"/>
      <c r="F46" s="26">
        <v>62.84</v>
      </c>
      <c r="G46" s="26">
        <v>6.44</v>
      </c>
      <c r="H46" s="26">
        <v>3.97</v>
      </c>
      <c r="I46" s="26">
        <v>2.98</v>
      </c>
      <c r="J46" s="26">
        <v>7.02</v>
      </c>
      <c r="K46" s="27">
        <v>0.06</v>
      </c>
      <c r="L46" s="26">
        <v>1.48</v>
      </c>
      <c r="M46" s="26">
        <v>0.37</v>
      </c>
      <c r="N46" s="26">
        <v>0.55000000000000004</v>
      </c>
      <c r="O46" s="26">
        <v>0.11</v>
      </c>
      <c r="P46" s="26">
        <v>1.2E-2</v>
      </c>
      <c r="Q46" s="26">
        <v>2767</v>
      </c>
      <c r="R46" s="26">
        <v>100</v>
      </c>
      <c r="S46" s="26">
        <v>6</v>
      </c>
      <c r="T46" s="26">
        <v>13.6</v>
      </c>
      <c r="U46" s="26">
        <v>99.76</v>
      </c>
      <c r="V46" s="26">
        <v>4</v>
      </c>
      <c r="W46" s="26">
        <v>10.1</v>
      </c>
      <c r="X46" s="26">
        <v>4</v>
      </c>
      <c r="Y46" s="26">
        <v>5.3</v>
      </c>
      <c r="Z46" s="26">
        <v>2.7</v>
      </c>
      <c r="AA46" s="26">
        <v>10.6</v>
      </c>
      <c r="AB46" s="26">
        <v>63.4</v>
      </c>
      <c r="AC46" s="26">
        <v>1</v>
      </c>
      <c r="AD46" s="26">
        <v>249</v>
      </c>
      <c r="AE46" s="26">
        <v>0.6</v>
      </c>
      <c r="AF46" s="26">
        <v>5.7</v>
      </c>
      <c r="AG46" s="26">
        <v>8.4</v>
      </c>
      <c r="AH46" s="26">
        <v>635</v>
      </c>
      <c r="AI46" s="26">
        <v>1</v>
      </c>
      <c r="AJ46" s="26">
        <v>96.4</v>
      </c>
      <c r="AK46" s="26">
        <v>17.399999999999999</v>
      </c>
      <c r="AL46" s="26">
        <v>57</v>
      </c>
      <c r="AM46" s="26">
        <v>51.7</v>
      </c>
      <c r="AN46" s="26">
        <v>8.52</v>
      </c>
      <c r="AO46" s="26">
        <v>29.8</v>
      </c>
      <c r="AP46" s="26">
        <v>3.72</v>
      </c>
      <c r="AQ46" s="26">
        <v>0.92</v>
      </c>
      <c r="AR46" s="26">
        <v>2.88</v>
      </c>
      <c r="AS46" s="26">
        <v>0.36</v>
      </c>
      <c r="AT46" s="26">
        <v>2.2400000000000002</v>
      </c>
      <c r="AU46" s="26">
        <v>0.46</v>
      </c>
      <c r="AV46" s="26">
        <v>1.44</v>
      </c>
      <c r="AW46" s="26">
        <v>0.22</v>
      </c>
      <c r="AX46" s="26">
        <v>1.36</v>
      </c>
      <c r="AY46" s="26">
        <v>0.2</v>
      </c>
      <c r="AZ46" s="26">
        <v>6.51</v>
      </c>
      <c r="BA46" s="26">
        <v>0.95</v>
      </c>
      <c r="BB46" s="26">
        <v>38</v>
      </c>
      <c r="BC46" s="26">
        <v>24.7</v>
      </c>
      <c r="BD46" s="26">
        <v>17.899999999999999</v>
      </c>
      <c r="BE46" s="26">
        <v>15</v>
      </c>
      <c r="BF46" s="26">
        <v>75.900000000000006</v>
      </c>
      <c r="BG46" s="26">
        <v>14.5</v>
      </c>
      <c r="BH46" s="26" t="s">
        <v>89</v>
      </c>
      <c r="BI46" s="26">
        <v>2.5</v>
      </c>
      <c r="BJ46" s="26" t="s">
        <v>89</v>
      </c>
      <c r="BK46" s="26">
        <v>0.4</v>
      </c>
      <c r="BL46" s="26" t="s">
        <v>94</v>
      </c>
      <c r="BM46" s="26">
        <v>0.13</v>
      </c>
      <c r="BN46" s="26">
        <v>0.7</v>
      </c>
      <c r="BO46" s="26">
        <v>4</v>
      </c>
      <c r="BP46" s="26">
        <v>3.93</v>
      </c>
      <c r="BQ46" s="25">
        <v>-26.847224800000003</v>
      </c>
    </row>
    <row r="47" spans="1:69" x14ac:dyDescent="0.25">
      <c r="A47" s="25" t="s">
        <v>363</v>
      </c>
      <c r="B47" s="25">
        <v>106</v>
      </c>
      <c r="C47" s="19" t="s">
        <v>364</v>
      </c>
      <c r="D47" s="26" t="s">
        <v>314</v>
      </c>
      <c r="E47" s="26"/>
      <c r="F47" s="26">
        <v>48.41</v>
      </c>
      <c r="G47" s="26">
        <v>4.12</v>
      </c>
      <c r="H47" s="26">
        <v>8.48</v>
      </c>
      <c r="I47" s="26">
        <v>4.13</v>
      </c>
      <c r="J47" s="26">
        <v>11.79</v>
      </c>
      <c r="K47" s="27">
        <v>0.04</v>
      </c>
      <c r="L47" s="26">
        <v>0.96</v>
      </c>
      <c r="M47" s="26">
        <v>0.19</v>
      </c>
      <c r="N47" s="26">
        <v>0.44</v>
      </c>
      <c r="O47" s="26">
        <v>0.28999999999999998</v>
      </c>
      <c r="P47" s="26">
        <v>8.0000000000000002E-3</v>
      </c>
      <c r="Q47" s="26">
        <v>26288</v>
      </c>
      <c r="R47" s="26">
        <v>80</v>
      </c>
      <c r="S47" s="26">
        <v>5</v>
      </c>
      <c r="T47" s="26">
        <v>18</v>
      </c>
      <c r="U47" s="26">
        <v>99.79</v>
      </c>
      <c r="V47" s="26" t="s">
        <v>93</v>
      </c>
      <c r="W47" s="26">
        <v>5</v>
      </c>
      <c r="X47" s="26">
        <v>2.9</v>
      </c>
      <c r="Y47" s="26">
        <v>2.8</v>
      </c>
      <c r="Z47" s="26">
        <v>1.2</v>
      </c>
      <c r="AA47" s="26">
        <v>4.8</v>
      </c>
      <c r="AB47" s="26">
        <v>39.9</v>
      </c>
      <c r="AC47" s="26" t="s">
        <v>93</v>
      </c>
      <c r="AD47" s="26">
        <v>266.60000000000002</v>
      </c>
      <c r="AE47" s="26">
        <v>0.6</v>
      </c>
      <c r="AF47" s="26">
        <v>3.2</v>
      </c>
      <c r="AG47" s="26">
        <v>6.5</v>
      </c>
      <c r="AH47" s="26">
        <v>383</v>
      </c>
      <c r="AI47" s="26">
        <v>1.6</v>
      </c>
      <c r="AJ47" s="26">
        <v>42.8</v>
      </c>
      <c r="AK47" s="26">
        <v>18.8</v>
      </c>
      <c r="AL47" s="26">
        <v>45.1</v>
      </c>
      <c r="AM47" s="26">
        <v>39.200000000000003</v>
      </c>
      <c r="AN47" s="26">
        <v>6.85</v>
      </c>
      <c r="AO47" s="26">
        <v>25.2</v>
      </c>
      <c r="AP47" s="26">
        <v>4.04</v>
      </c>
      <c r="AQ47" s="26">
        <v>1.39</v>
      </c>
      <c r="AR47" s="26">
        <v>3.65</v>
      </c>
      <c r="AS47" s="26">
        <v>0.49</v>
      </c>
      <c r="AT47" s="26">
        <v>2.96</v>
      </c>
      <c r="AU47" s="26">
        <v>0.55000000000000004</v>
      </c>
      <c r="AV47" s="26">
        <v>1.57</v>
      </c>
      <c r="AW47" s="26">
        <v>0.22</v>
      </c>
      <c r="AX47" s="26">
        <v>1.24</v>
      </c>
      <c r="AY47" s="26">
        <v>0.18</v>
      </c>
      <c r="AZ47" s="26">
        <v>7.32</v>
      </c>
      <c r="BA47" s="26">
        <v>2.13</v>
      </c>
      <c r="BB47" s="26">
        <v>24.9</v>
      </c>
      <c r="BC47" s="26">
        <v>18.2</v>
      </c>
      <c r="BD47" s="26">
        <v>23.2</v>
      </c>
      <c r="BE47" s="26">
        <v>25</v>
      </c>
      <c r="BF47" s="26">
        <v>73.2</v>
      </c>
      <c r="BG47" s="26">
        <v>10</v>
      </c>
      <c r="BH47" s="26" t="s">
        <v>89</v>
      </c>
      <c r="BI47" s="26">
        <v>1.8</v>
      </c>
      <c r="BJ47" s="26" t="s">
        <v>89</v>
      </c>
      <c r="BK47" s="26">
        <v>0.3</v>
      </c>
      <c r="BL47" s="26" t="s">
        <v>94</v>
      </c>
      <c r="BM47" s="26">
        <v>0.08</v>
      </c>
      <c r="BN47" s="26">
        <v>0.4</v>
      </c>
      <c r="BO47" s="26">
        <v>3.9</v>
      </c>
      <c r="BP47" s="26">
        <v>3.11</v>
      </c>
      <c r="BQ47" s="25">
        <v>-26.604578200000002</v>
      </c>
    </row>
    <row r="48" spans="1:69" x14ac:dyDescent="0.25">
      <c r="A48" s="25" t="s">
        <v>365</v>
      </c>
      <c r="B48" s="25">
        <v>109</v>
      </c>
      <c r="C48" s="19" t="s">
        <v>364</v>
      </c>
      <c r="D48" s="26" t="s">
        <v>314</v>
      </c>
      <c r="E48" s="26"/>
      <c r="F48" s="26">
        <v>71.64</v>
      </c>
      <c r="G48" s="26">
        <v>2.29</v>
      </c>
      <c r="H48" s="26">
        <v>4.55</v>
      </c>
      <c r="I48" s="26">
        <v>2.37</v>
      </c>
      <c r="J48" s="26">
        <v>6.68</v>
      </c>
      <c r="K48" s="27" t="s">
        <v>101</v>
      </c>
      <c r="L48" s="26">
        <v>0.51</v>
      </c>
      <c r="M48" s="26">
        <v>0.11</v>
      </c>
      <c r="N48" s="26">
        <v>0.28999999999999998</v>
      </c>
      <c r="O48" s="26">
        <v>0.16</v>
      </c>
      <c r="P48" s="26">
        <v>6.0000000000000001E-3</v>
      </c>
      <c r="Q48" s="26">
        <v>1102</v>
      </c>
      <c r="R48" s="26">
        <v>65</v>
      </c>
      <c r="S48" s="26">
        <v>2</v>
      </c>
      <c r="T48" s="26">
        <v>11.1</v>
      </c>
      <c r="U48" s="26">
        <v>99.88</v>
      </c>
      <c r="V48" s="26" t="s">
        <v>93</v>
      </c>
      <c r="W48" s="26">
        <v>3.4</v>
      </c>
      <c r="X48" s="26">
        <v>1.8</v>
      </c>
      <c r="Y48" s="26">
        <v>1.2</v>
      </c>
      <c r="Z48" s="26">
        <v>0.7</v>
      </c>
      <c r="AA48" s="26">
        <v>3</v>
      </c>
      <c r="AB48" s="26">
        <v>22.4</v>
      </c>
      <c r="AC48" s="26" t="s">
        <v>93</v>
      </c>
      <c r="AD48" s="26">
        <v>117.2</v>
      </c>
      <c r="AE48" s="26">
        <v>0.2</v>
      </c>
      <c r="AF48" s="26">
        <v>1.7</v>
      </c>
      <c r="AG48" s="26">
        <v>4.5</v>
      </c>
      <c r="AH48" s="26">
        <v>327</v>
      </c>
      <c r="AI48" s="26">
        <v>0.5</v>
      </c>
      <c r="AJ48" s="26">
        <v>31.5</v>
      </c>
      <c r="AK48" s="26">
        <v>10.8</v>
      </c>
      <c r="AL48" s="26">
        <v>30.6</v>
      </c>
      <c r="AM48" s="26">
        <v>24.5</v>
      </c>
      <c r="AN48" s="26">
        <v>4.2699999999999996</v>
      </c>
      <c r="AO48" s="26">
        <v>15.8</v>
      </c>
      <c r="AP48" s="26">
        <v>2.2000000000000002</v>
      </c>
      <c r="AQ48" s="26">
        <v>0.52</v>
      </c>
      <c r="AR48" s="26">
        <v>1.92</v>
      </c>
      <c r="AS48" s="26">
        <v>0.27</v>
      </c>
      <c r="AT48" s="26">
        <v>1.57</v>
      </c>
      <c r="AU48" s="26">
        <v>0.3</v>
      </c>
      <c r="AV48" s="26">
        <v>0.83</v>
      </c>
      <c r="AW48" s="26">
        <v>0.1</v>
      </c>
      <c r="AX48" s="26">
        <v>0.66</v>
      </c>
      <c r="AY48" s="26">
        <v>0.08</v>
      </c>
      <c r="AZ48" s="26">
        <v>4.95</v>
      </c>
      <c r="BA48" s="26">
        <v>0.36</v>
      </c>
      <c r="BB48" s="26">
        <v>18</v>
      </c>
      <c r="BC48" s="26">
        <v>6.9</v>
      </c>
      <c r="BD48" s="26">
        <v>6.6</v>
      </c>
      <c r="BE48" s="26">
        <v>21</v>
      </c>
      <c r="BF48" s="26">
        <v>59.1</v>
      </c>
      <c r="BG48" s="26">
        <v>6.3</v>
      </c>
      <c r="BH48" s="26" t="s">
        <v>89</v>
      </c>
      <c r="BI48" s="26">
        <v>1.3</v>
      </c>
      <c r="BJ48" s="26" t="s">
        <v>89</v>
      </c>
      <c r="BK48" s="26">
        <v>0.1</v>
      </c>
      <c r="BL48" s="26" t="s">
        <v>94</v>
      </c>
      <c r="BM48" s="26">
        <v>0.05</v>
      </c>
      <c r="BN48" s="26">
        <v>0.2</v>
      </c>
      <c r="BO48" s="26">
        <v>1.3</v>
      </c>
      <c r="BP48" s="26">
        <v>2.41</v>
      </c>
      <c r="BQ48" s="25">
        <v>-27.389199999999999</v>
      </c>
    </row>
    <row r="49" spans="1:69" x14ac:dyDescent="0.25">
      <c r="A49" s="25" t="s">
        <v>366</v>
      </c>
      <c r="B49" s="25">
        <v>112</v>
      </c>
      <c r="C49" s="19" t="s">
        <v>253</v>
      </c>
      <c r="D49" s="26" t="s">
        <v>314</v>
      </c>
      <c r="E49" s="26"/>
      <c r="F49" s="26">
        <v>65.41</v>
      </c>
      <c r="G49" s="26">
        <v>7.1</v>
      </c>
      <c r="H49" s="26">
        <v>5.0999999999999996</v>
      </c>
      <c r="I49" s="26">
        <v>1.78</v>
      </c>
      <c r="J49" s="26">
        <v>3.63</v>
      </c>
      <c r="K49" s="27">
        <v>0.02</v>
      </c>
      <c r="L49" s="26">
        <v>1.52</v>
      </c>
      <c r="M49" s="26">
        <v>0.41</v>
      </c>
      <c r="N49" s="26">
        <v>0.36</v>
      </c>
      <c r="O49" s="26">
        <v>0.06</v>
      </c>
      <c r="P49" s="26">
        <v>1.7999999999999999E-2</v>
      </c>
      <c r="Q49" s="26">
        <v>2245</v>
      </c>
      <c r="R49" s="26">
        <v>329</v>
      </c>
      <c r="S49" s="26">
        <v>5</v>
      </c>
      <c r="T49" s="26">
        <v>13.9</v>
      </c>
      <c r="U49" s="26">
        <v>99.58</v>
      </c>
      <c r="V49" s="26">
        <v>6</v>
      </c>
      <c r="W49" s="26">
        <v>12.8</v>
      </c>
      <c r="X49" s="26">
        <v>9.1999999999999993</v>
      </c>
      <c r="Y49" s="26">
        <v>7.3</v>
      </c>
      <c r="Z49" s="26">
        <v>2.4</v>
      </c>
      <c r="AA49" s="26">
        <v>9.6</v>
      </c>
      <c r="AB49" s="26">
        <v>72.5</v>
      </c>
      <c r="AC49" s="26">
        <v>2</v>
      </c>
      <c r="AD49" s="26">
        <v>113.5</v>
      </c>
      <c r="AE49" s="26">
        <v>0.6</v>
      </c>
      <c r="AF49" s="26">
        <v>4.5999999999999996</v>
      </c>
      <c r="AG49" s="26">
        <v>17</v>
      </c>
      <c r="AH49" s="26">
        <v>1646</v>
      </c>
      <c r="AI49" s="26">
        <v>0.9</v>
      </c>
      <c r="AJ49" s="26">
        <v>112.6</v>
      </c>
      <c r="AK49" s="26">
        <v>22.7</v>
      </c>
      <c r="AL49" s="26">
        <v>72.3</v>
      </c>
      <c r="AM49" s="26">
        <v>45.9</v>
      </c>
      <c r="AN49" s="26">
        <v>9.31</v>
      </c>
      <c r="AO49" s="26">
        <v>34</v>
      </c>
      <c r="AP49" s="26">
        <v>4.87</v>
      </c>
      <c r="AQ49" s="26">
        <v>1.46</v>
      </c>
      <c r="AR49" s="26">
        <v>4.93</v>
      </c>
      <c r="AS49" s="26">
        <v>0.72</v>
      </c>
      <c r="AT49" s="26">
        <v>3.71</v>
      </c>
      <c r="AU49" s="26">
        <v>0.65</v>
      </c>
      <c r="AV49" s="26">
        <v>1.59</v>
      </c>
      <c r="AW49" s="26">
        <v>0.21</v>
      </c>
      <c r="AX49" s="26">
        <v>1.28</v>
      </c>
      <c r="AY49" s="26">
        <v>0.19</v>
      </c>
      <c r="AZ49" s="26">
        <v>9.65</v>
      </c>
      <c r="BA49" s="26">
        <v>1.79</v>
      </c>
      <c r="BB49" s="26">
        <v>115.5</v>
      </c>
      <c r="BC49" s="26">
        <v>28.6</v>
      </c>
      <c r="BD49" s="26">
        <v>78.5</v>
      </c>
      <c r="BE49" s="26">
        <v>59</v>
      </c>
      <c r="BF49" s="26">
        <v>291.3</v>
      </c>
      <c r="BG49" s="26">
        <v>30.3</v>
      </c>
      <c r="BH49" s="26">
        <v>0.3</v>
      </c>
      <c r="BI49" s="26">
        <v>3</v>
      </c>
      <c r="BJ49" s="26">
        <v>0.1</v>
      </c>
      <c r="BK49" s="26">
        <v>0.6</v>
      </c>
      <c r="BL49" s="26" t="s">
        <v>94</v>
      </c>
      <c r="BM49" s="26">
        <v>0.24</v>
      </c>
      <c r="BN49" s="26">
        <v>0.3</v>
      </c>
      <c r="BO49" s="26">
        <v>8.6999999999999993</v>
      </c>
      <c r="BP49" s="26">
        <v>8.07</v>
      </c>
      <c r="BQ49" s="25">
        <v>-25.837754</v>
      </c>
    </row>
    <row r="50" spans="1:69" x14ac:dyDescent="0.25">
      <c r="A50" s="25" t="s">
        <v>367</v>
      </c>
      <c r="B50" s="25">
        <v>113</v>
      </c>
      <c r="C50" s="19" t="s">
        <v>320</v>
      </c>
      <c r="D50" s="26" t="s">
        <v>314</v>
      </c>
      <c r="E50" s="26"/>
      <c r="F50" s="26">
        <v>68.87</v>
      </c>
      <c r="G50" s="26">
        <v>4.4400000000000004</v>
      </c>
      <c r="H50" s="26">
        <v>4.4000000000000004</v>
      </c>
      <c r="I50" s="26">
        <v>2.52</v>
      </c>
      <c r="J50" s="26">
        <v>5.1100000000000003</v>
      </c>
      <c r="K50" s="27">
        <v>0.01</v>
      </c>
      <c r="L50" s="26">
        <v>0.94</v>
      </c>
      <c r="M50" s="26">
        <v>0.25</v>
      </c>
      <c r="N50" s="26">
        <v>0.3</v>
      </c>
      <c r="O50" s="26">
        <v>0.09</v>
      </c>
      <c r="P50" s="26">
        <v>1.0999999999999999E-2</v>
      </c>
      <c r="Q50" s="26">
        <v>2257</v>
      </c>
      <c r="R50" s="26">
        <v>153</v>
      </c>
      <c r="S50" s="26">
        <v>4</v>
      </c>
      <c r="T50" s="26">
        <v>12.5</v>
      </c>
      <c r="U50" s="26">
        <v>99.76</v>
      </c>
      <c r="V50" s="26" t="s">
        <v>93</v>
      </c>
      <c r="W50" s="26">
        <v>7.9</v>
      </c>
      <c r="X50" s="26">
        <v>6</v>
      </c>
      <c r="Y50" s="26">
        <v>3.8</v>
      </c>
      <c r="Z50" s="26">
        <v>1.7</v>
      </c>
      <c r="AA50" s="26">
        <v>6.9</v>
      </c>
      <c r="AB50" s="26">
        <v>43.1</v>
      </c>
      <c r="AC50" s="26" t="s">
        <v>93</v>
      </c>
      <c r="AD50" s="26">
        <v>128.80000000000001</v>
      </c>
      <c r="AE50" s="26">
        <v>0.4</v>
      </c>
      <c r="AF50" s="26">
        <v>3.4</v>
      </c>
      <c r="AG50" s="26">
        <v>13.1</v>
      </c>
      <c r="AH50" s="26">
        <v>833</v>
      </c>
      <c r="AI50" s="26">
        <v>0.8</v>
      </c>
      <c r="AJ50" s="26">
        <v>68.5</v>
      </c>
      <c r="AK50" s="26">
        <v>19.3</v>
      </c>
      <c r="AL50" s="26">
        <v>73.099999999999994</v>
      </c>
      <c r="AM50" s="26">
        <v>52.4</v>
      </c>
      <c r="AN50" s="26">
        <v>10.48</v>
      </c>
      <c r="AO50" s="26">
        <v>41.2</v>
      </c>
      <c r="AP50" s="26">
        <v>5.85</v>
      </c>
      <c r="AQ50" s="26">
        <v>1.49</v>
      </c>
      <c r="AR50" s="26">
        <v>5.32</v>
      </c>
      <c r="AS50" s="26">
        <v>0.7</v>
      </c>
      <c r="AT50" s="26">
        <v>3.44</v>
      </c>
      <c r="AU50" s="26">
        <v>0.56999999999999995</v>
      </c>
      <c r="AV50" s="26">
        <v>1.44</v>
      </c>
      <c r="AW50" s="26">
        <v>0.18</v>
      </c>
      <c r="AX50" s="26">
        <v>1.0900000000000001</v>
      </c>
      <c r="AY50" s="26">
        <v>0.15</v>
      </c>
      <c r="AZ50" s="26">
        <v>6.67</v>
      </c>
      <c r="BA50" s="26">
        <v>1.3</v>
      </c>
      <c r="BB50" s="26">
        <v>58.2</v>
      </c>
      <c r="BC50" s="26">
        <v>10.8</v>
      </c>
      <c r="BD50" s="26">
        <v>15.3</v>
      </c>
      <c r="BE50" s="26">
        <v>18</v>
      </c>
      <c r="BF50" s="26">
        <v>139.5</v>
      </c>
      <c r="BG50" s="26">
        <v>25</v>
      </c>
      <c r="BH50" s="26" t="s">
        <v>89</v>
      </c>
      <c r="BI50" s="26">
        <v>2.4</v>
      </c>
      <c r="BJ50" s="26" t="s">
        <v>89</v>
      </c>
      <c r="BK50" s="26">
        <v>0.3</v>
      </c>
      <c r="BL50" s="26" t="s">
        <v>94</v>
      </c>
      <c r="BM50" s="26">
        <v>0.15</v>
      </c>
      <c r="BN50" s="26">
        <v>0.3</v>
      </c>
      <c r="BO50" s="26">
        <v>5.9</v>
      </c>
      <c r="BP50" s="26">
        <v>4.6399999999999997</v>
      </c>
      <c r="BQ50" s="25">
        <v>-25.885126399999997</v>
      </c>
    </row>
    <row r="51" spans="1:69" x14ac:dyDescent="0.25">
      <c r="A51" s="25" t="s">
        <v>368</v>
      </c>
      <c r="B51" s="25">
        <v>114</v>
      </c>
      <c r="C51" s="19" t="s">
        <v>84</v>
      </c>
      <c r="D51" s="26" t="s">
        <v>314</v>
      </c>
      <c r="E51" s="26"/>
      <c r="F51" s="26">
        <v>41.03</v>
      </c>
      <c r="G51" s="26">
        <v>3.73</v>
      </c>
      <c r="H51" s="26">
        <v>10.91</v>
      </c>
      <c r="I51" s="26">
        <v>5.42</v>
      </c>
      <c r="J51" s="26">
        <v>13.71</v>
      </c>
      <c r="K51" s="27" t="s">
        <v>101</v>
      </c>
      <c r="L51" s="26">
        <v>0.63</v>
      </c>
      <c r="M51" s="26">
        <v>0.21</v>
      </c>
      <c r="N51" s="26">
        <v>0.24</v>
      </c>
      <c r="O51" s="26">
        <v>0.38</v>
      </c>
      <c r="P51" s="26">
        <v>0.01</v>
      </c>
      <c r="Q51" s="26">
        <v>1020</v>
      </c>
      <c r="R51" s="26">
        <v>173</v>
      </c>
      <c r="S51" s="26">
        <v>5</v>
      </c>
      <c r="T51" s="26">
        <v>23.3</v>
      </c>
      <c r="U51" s="26">
        <v>99.7</v>
      </c>
      <c r="V51" s="26">
        <v>1</v>
      </c>
      <c r="W51" s="26">
        <v>6.4</v>
      </c>
      <c r="X51" s="26">
        <v>2.4</v>
      </c>
      <c r="Y51" s="26">
        <v>3.3</v>
      </c>
      <c r="Z51" s="26">
        <v>1.4</v>
      </c>
      <c r="AA51" s="26">
        <v>5.8</v>
      </c>
      <c r="AB51" s="26">
        <v>29.9</v>
      </c>
      <c r="AC51" s="26" t="s">
        <v>93</v>
      </c>
      <c r="AD51" s="26">
        <v>216.8</v>
      </c>
      <c r="AE51" s="26">
        <v>0.3</v>
      </c>
      <c r="AF51" s="26">
        <v>2.4</v>
      </c>
      <c r="AG51" s="26">
        <v>6.4</v>
      </c>
      <c r="AH51" s="26">
        <v>806</v>
      </c>
      <c r="AI51" s="26">
        <v>0.6</v>
      </c>
      <c r="AJ51" s="26">
        <v>55.5</v>
      </c>
      <c r="AK51" s="26">
        <v>17.899999999999999</v>
      </c>
      <c r="AL51" s="26">
        <v>42</v>
      </c>
      <c r="AM51" s="26">
        <v>37.4</v>
      </c>
      <c r="AN51" s="26">
        <v>6.64</v>
      </c>
      <c r="AO51" s="26">
        <v>23.1</v>
      </c>
      <c r="AP51" s="26">
        <v>2.83</v>
      </c>
      <c r="AQ51" s="26">
        <v>0.74</v>
      </c>
      <c r="AR51" s="26">
        <v>2.74</v>
      </c>
      <c r="AS51" s="26">
        <v>0.41</v>
      </c>
      <c r="AT51" s="26">
        <v>2.5499999999999998</v>
      </c>
      <c r="AU51" s="26">
        <v>0.53</v>
      </c>
      <c r="AV51" s="26">
        <v>1.49</v>
      </c>
      <c r="AW51" s="26">
        <v>0.19</v>
      </c>
      <c r="AX51" s="26">
        <v>1.17</v>
      </c>
      <c r="AY51" s="26">
        <v>0.16</v>
      </c>
      <c r="AZ51" s="26">
        <v>9.81</v>
      </c>
      <c r="BA51" s="26">
        <v>0.89</v>
      </c>
      <c r="BB51" s="26">
        <v>52.7</v>
      </c>
      <c r="BC51" s="26">
        <v>37.4</v>
      </c>
      <c r="BD51" s="26">
        <v>11.8</v>
      </c>
      <c r="BE51" s="26">
        <v>26</v>
      </c>
      <c r="BF51" s="26">
        <v>142.1</v>
      </c>
      <c r="BG51" s="26">
        <v>2.6</v>
      </c>
      <c r="BH51" s="26" t="s">
        <v>89</v>
      </c>
      <c r="BI51" s="26">
        <v>1.1000000000000001</v>
      </c>
      <c r="BJ51" s="26" t="s">
        <v>89</v>
      </c>
      <c r="BK51" s="26">
        <v>0.3</v>
      </c>
      <c r="BL51" s="26" t="s">
        <v>94</v>
      </c>
      <c r="BM51" s="26">
        <v>7.0000000000000007E-2</v>
      </c>
      <c r="BN51" s="26">
        <v>0.1</v>
      </c>
      <c r="BO51" s="26">
        <v>3.6</v>
      </c>
      <c r="BP51" s="26">
        <v>4.71</v>
      </c>
      <c r="BQ51" s="25">
        <v>-26.239328</v>
      </c>
    </row>
    <row r="52" spans="1:69" x14ac:dyDescent="0.25">
      <c r="A52" s="25" t="s">
        <v>369</v>
      </c>
      <c r="B52" s="25">
        <v>117</v>
      </c>
      <c r="C52" s="19" t="s">
        <v>84</v>
      </c>
      <c r="D52" s="26" t="s">
        <v>314</v>
      </c>
      <c r="E52" s="26"/>
      <c r="F52" s="26">
        <v>31.11</v>
      </c>
      <c r="G52" s="26">
        <v>2.2000000000000002</v>
      </c>
      <c r="H52" s="26">
        <v>14.35</v>
      </c>
      <c r="I52" s="26">
        <v>6.65</v>
      </c>
      <c r="J52" s="26">
        <v>17.690000000000001</v>
      </c>
      <c r="K52" s="27" t="s">
        <v>101</v>
      </c>
      <c r="L52" s="26">
        <v>0.26</v>
      </c>
      <c r="M52" s="26">
        <v>0.13</v>
      </c>
      <c r="N52" s="26">
        <v>0.19</v>
      </c>
      <c r="O52" s="26">
        <v>0.52</v>
      </c>
      <c r="P52" s="26">
        <v>6.0000000000000001E-3</v>
      </c>
      <c r="Q52" s="26">
        <v>447</v>
      </c>
      <c r="R52" s="26">
        <v>99</v>
      </c>
      <c r="S52" s="26">
        <v>3</v>
      </c>
      <c r="T52" s="26">
        <v>26.6</v>
      </c>
      <c r="U52" s="26">
        <v>99.75</v>
      </c>
      <c r="V52" s="26" t="s">
        <v>93</v>
      </c>
      <c r="W52" s="26">
        <v>4.5</v>
      </c>
      <c r="X52" s="26">
        <v>1</v>
      </c>
      <c r="Y52" s="26">
        <v>1.6</v>
      </c>
      <c r="Z52" s="26">
        <v>0.8</v>
      </c>
      <c r="AA52" s="26">
        <v>3.4</v>
      </c>
      <c r="AB52" s="26">
        <v>11.7</v>
      </c>
      <c r="AC52" s="26" t="s">
        <v>93</v>
      </c>
      <c r="AD52" s="26">
        <v>235.6</v>
      </c>
      <c r="AE52" s="26">
        <v>0.2</v>
      </c>
      <c r="AF52" s="26">
        <v>1.7</v>
      </c>
      <c r="AG52" s="26">
        <v>4</v>
      </c>
      <c r="AH52" s="26">
        <v>492</v>
      </c>
      <c r="AI52" s="26" t="s">
        <v>94</v>
      </c>
      <c r="AJ52" s="26">
        <v>32.6</v>
      </c>
      <c r="AK52" s="26">
        <v>16.600000000000001</v>
      </c>
      <c r="AL52" s="26">
        <v>22.1</v>
      </c>
      <c r="AM52" s="26">
        <v>19.8</v>
      </c>
      <c r="AN52" s="26">
        <v>3.31</v>
      </c>
      <c r="AO52" s="26">
        <v>11.9</v>
      </c>
      <c r="AP52" s="26">
        <v>1.89</v>
      </c>
      <c r="AQ52" s="26">
        <v>0.56000000000000005</v>
      </c>
      <c r="AR52" s="26">
        <v>2.33</v>
      </c>
      <c r="AS52" s="26">
        <v>0.42</v>
      </c>
      <c r="AT52" s="26">
        <v>2.5499999999999998</v>
      </c>
      <c r="AU52" s="26">
        <v>0.51</v>
      </c>
      <c r="AV52" s="26">
        <v>1.52</v>
      </c>
      <c r="AW52" s="26">
        <v>0.18</v>
      </c>
      <c r="AX52" s="26">
        <v>1.1100000000000001</v>
      </c>
      <c r="AY52" s="26">
        <v>0.17</v>
      </c>
      <c r="AZ52" s="26">
        <v>9.74</v>
      </c>
      <c r="BA52" s="26">
        <v>1.64</v>
      </c>
      <c r="BB52" s="26">
        <v>27.2</v>
      </c>
      <c r="BC52" s="26">
        <v>21.4</v>
      </c>
      <c r="BD52" s="26">
        <v>5.9</v>
      </c>
      <c r="BE52" s="26">
        <v>23</v>
      </c>
      <c r="BF52" s="26">
        <v>81.599999999999994</v>
      </c>
      <c r="BG52" s="26">
        <v>1.5</v>
      </c>
      <c r="BH52" s="26" t="s">
        <v>89</v>
      </c>
      <c r="BI52" s="26">
        <v>0.9</v>
      </c>
      <c r="BJ52" s="26" t="s">
        <v>89</v>
      </c>
      <c r="BK52" s="26">
        <v>0.2</v>
      </c>
      <c r="BL52" s="26" t="s">
        <v>94</v>
      </c>
      <c r="BM52" s="26">
        <v>0.05</v>
      </c>
      <c r="BN52" s="26" t="s">
        <v>89</v>
      </c>
      <c r="BO52" s="26">
        <v>4.3</v>
      </c>
      <c r="BP52" s="26">
        <v>2.92</v>
      </c>
      <c r="BQ52" s="25">
        <v>-28.238331100000003</v>
      </c>
    </row>
    <row r="53" spans="1:69" x14ac:dyDescent="0.25">
      <c r="A53" s="25" t="s">
        <v>370</v>
      </c>
      <c r="B53" s="25">
        <v>120</v>
      </c>
      <c r="C53" s="19" t="s">
        <v>84</v>
      </c>
      <c r="D53" s="26" t="s">
        <v>314</v>
      </c>
      <c r="E53" s="26"/>
      <c r="F53" s="26">
        <v>70.290000000000006</v>
      </c>
      <c r="G53" s="26">
        <v>4.2</v>
      </c>
      <c r="H53" s="26">
        <v>3.43</v>
      </c>
      <c r="I53" s="26">
        <v>2.16</v>
      </c>
      <c r="J53" s="26">
        <v>4.83</v>
      </c>
      <c r="K53" s="27" t="s">
        <v>101</v>
      </c>
      <c r="L53" s="26">
        <v>0.91</v>
      </c>
      <c r="M53" s="26">
        <v>0.28999999999999998</v>
      </c>
      <c r="N53" s="26">
        <v>0.28999999999999998</v>
      </c>
      <c r="O53" s="26">
        <v>0.1</v>
      </c>
      <c r="P53" s="26">
        <v>1.4E-2</v>
      </c>
      <c r="Q53" s="26">
        <v>1704</v>
      </c>
      <c r="R53" s="26">
        <v>148</v>
      </c>
      <c r="S53" s="26">
        <v>5</v>
      </c>
      <c r="T53" s="26">
        <v>13</v>
      </c>
      <c r="U53" s="26">
        <v>99.68</v>
      </c>
      <c r="V53" s="26" t="s">
        <v>93</v>
      </c>
      <c r="W53" s="26">
        <v>8.6999999999999993</v>
      </c>
      <c r="X53" s="26">
        <v>3</v>
      </c>
      <c r="Y53" s="26">
        <v>3.7</v>
      </c>
      <c r="Z53" s="26">
        <v>1.6</v>
      </c>
      <c r="AA53" s="26">
        <v>8.1</v>
      </c>
      <c r="AB53" s="26">
        <v>43.6</v>
      </c>
      <c r="AC53" s="26" t="s">
        <v>93</v>
      </c>
      <c r="AD53" s="26">
        <v>94.2</v>
      </c>
      <c r="AE53" s="26">
        <v>0.4</v>
      </c>
      <c r="AF53" s="26">
        <v>3.8</v>
      </c>
      <c r="AG53" s="26">
        <v>8.8000000000000007</v>
      </c>
      <c r="AH53" s="26">
        <v>1225</v>
      </c>
      <c r="AI53" s="26" t="s">
        <v>94</v>
      </c>
      <c r="AJ53" s="26">
        <v>69.5</v>
      </c>
      <c r="AK53" s="26">
        <v>12.5</v>
      </c>
      <c r="AL53" s="26">
        <v>47.7</v>
      </c>
      <c r="AM53" s="26">
        <v>34.5</v>
      </c>
      <c r="AN53" s="26">
        <v>6.13</v>
      </c>
      <c r="AO53" s="26">
        <v>20.7</v>
      </c>
      <c r="AP53" s="26">
        <v>2.4700000000000002</v>
      </c>
      <c r="AQ53" s="26">
        <v>0.49</v>
      </c>
      <c r="AR53" s="26">
        <v>2.14</v>
      </c>
      <c r="AS53" s="26">
        <v>0.28999999999999998</v>
      </c>
      <c r="AT53" s="26">
        <v>1.71</v>
      </c>
      <c r="AU53" s="26">
        <v>0.37</v>
      </c>
      <c r="AV53" s="26">
        <v>1.1299999999999999</v>
      </c>
      <c r="AW53" s="26">
        <v>0.15</v>
      </c>
      <c r="AX53" s="26">
        <v>1.06</v>
      </c>
      <c r="AY53" s="26">
        <v>0.15</v>
      </c>
      <c r="AZ53" s="26">
        <v>8.1</v>
      </c>
      <c r="BA53" s="26">
        <v>0.77</v>
      </c>
      <c r="BB53" s="26">
        <v>85.3</v>
      </c>
      <c r="BC53" s="26">
        <v>9.3000000000000007</v>
      </c>
      <c r="BD53" s="26">
        <v>10.8</v>
      </c>
      <c r="BE53" s="26">
        <v>13</v>
      </c>
      <c r="BF53" s="26">
        <v>102.2</v>
      </c>
      <c r="BG53" s="26">
        <v>13.9</v>
      </c>
      <c r="BH53" s="26" t="s">
        <v>89</v>
      </c>
      <c r="BI53" s="26">
        <v>3.3</v>
      </c>
      <c r="BJ53" s="26">
        <v>0.1</v>
      </c>
      <c r="BK53" s="26">
        <v>0.5</v>
      </c>
      <c r="BL53" s="26" t="s">
        <v>94</v>
      </c>
      <c r="BM53" s="26">
        <v>0.22</v>
      </c>
      <c r="BN53" s="26">
        <v>0.6</v>
      </c>
      <c r="BO53" s="26">
        <v>3.6</v>
      </c>
      <c r="BP53" s="26">
        <v>6.1</v>
      </c>
      <c r="BQ53" s="25">
        <v>-26.231643399999996</v>
      </c>
    </row>
    <row r="54" spans="1:69" x14ac:dyDescent="0.25">
      <c r="A54" s="25" t="s">
        <v>371</v>
      </c>
      <c r="B54" s="25">
        <v>122</v>
      </c>
      <c r="C54" s="19" t="s">
        <v>320</v>
      </c>
      <c r="D54" s="26" t="s">
        <v>314</v>
      </c>
      <c r="E54" s="26"/>
      <c r="F54" s="26">
        <v>68.680000000000007</v>
      </c>
      <c r="G54" s="26">
        <v>5.22</v>
      </c>
      <c r="H54" s="26">
        <v>3.3</v>
      </c>
      <c r="I54" s="26">
        <v>2.0699999999999998</v>
      </c>
      <c r="J54" s="26">
        <v>4.0199999999999996</v>
      </c>
      <c r="K54" s="27">
        <v>0.02</v>
      </c>
      <c r="L54" s="26">
        <v>1.17</v>
      </c>
      <c r="M54" s="26">
        <v>0.32</v>
      </c>
      <c r="N54" s="26">
        <v>0.27</v>
      </c>
      <c r="O54" s="26">
        <v>0.05</v>
      </c>
      <c r="P54" s="26">
        <v>1.6E-2</v>
      </c>
      <c r="Q54" s="26">
        <v>2208</v>
      </c>
      <c r="R54" s="26">
        <v>195</v>
      </c>
      <c r="S54" s="26">
        <v>5</v>
      </c>
      <c r="T54" s="26">
        <v>14.2</v>
      </c>
      <c r="U54" s="26">
        <v>99.61</v>
      </c>
      <c r="V54" s="26" t="s">
        <v>93</v>
      </c>
      <c r="W54" s="26">
        <v>6</v>
      </c>
      <c r="X54" s="26">
        <v>4.7</v>
      </c>
      <c r="Y54" s="26">
        <v>5.5</v>
      </c>
      <c r="Z54" s="26">
        <v>1.7</v>
      </c>
      <c r="AA54" s="26">
        <v>8.5</v>
      </c>
      <c r="AB54" s="26">
        <v>55.4</v>
      </c>
      <c r="AC54" s="26" t="s">
        <v>93</v>
      </c>
      <c r="AD54" s="26">
        <v>101</v>
      </c>
      <c r="AE54" s="26">
        <v>0.4</v>
      </c>
      <c r="AF54" s="26">
        <v>4.3</v>
      </c>
      <c r="AG54" s="26">
        <v>11.3</v>
      </c>
      <c r="AH54" s="26">
        <v>1569</v>
      </c>
      <c r="AI54" s="26">
        <v>1</v>
      </c>
      <c r="AJ54" s="26">
        <v>78.7</v>
      </c>
      <c r="AK54" s="26">
        <v>16</v>
      </c>
      <c r="AL54" s="26">
        <v>63</v>
      </c>
      <c r="AM54" s="26">
        <v>42</v>
      </c>
      <c r="AN54" s="26">
        <v>9.06</v>
      </c>
      <c r="AO54" s="26">
        <v>33.200000000000003</v>
      </c>
      <c r="AP54" s="26">
        <v>4.47</v>
      </c>
      <c r="AQ54" s="26">
        <v>0.97</v>
      </c>
      <c r="AR54" s="26">
        <v>3.71</v>
      </c>
      <c r="AS54" s="26">
        <v>0.49</v>
      </c>
      <c r="AT54" s="26">
        <v>2.54</v>
      </c>
      <c r="AU54" s="26">
        <v>0.45</v>
      </c>
      <c r="AV54" s="26">
        <v>1.34</v>
      </c>
      <c r="AW54" s="26">
        <v>0.17</v>
      </c>
      <c r="AX54" s="26">
        <v>1.1299999999999999</v>
      </c>
      <c r="AY54" s="26">
        <v>0.16</v>
      </c>
      <c r="AZ54" s="26">
        <v>9.4499999999999993</v>
      </c>
      <c r="BA54" s="26">
        <v>1.53</v>
      </c>
      <c r="BB54" s="26">
        <v>100.5</v>
      </c>
      <c r="BC54" s="26">
        <v>32.1</v>
      </c>
      <c r="BD54" s="26">
        <v>42.3</v>
      </c>
      <c r="BE54" s="26">
        <v>31</v>
      </c>
      <c r="BF54" s="26">
        <v>162.30000000000001</v>
      </c>
      <c r="BG54" s="26">
        <v>40.200000000000003</v>
      </c>
      <c r="BH54" s="26">
        <v>0.2</v>
      </c>
      <c r="BI54" s="26">
        <v>7.5</v>
      </c>
      <c r="BJ54" s="26" t="s">
        <v>89</v>
      </c>
      <c r="BK54" s="26">
        <v>1.1000000000000001</v>
      </c>
      <c r="BL54" s="26" t="s">
        <v>94</v>
      </c>
      <c r="BM54" s="26">
        <v>0.5</v>
      </c>
      <c r="BN54" s="26">
        <v>1.3</v>
      </c>
      <c r="BO54" s="26">
        <v>11.3</v>
      </c>
      <c r="BP54" s="26">
        <v>7.67</v>
      </c>
      <c r="BQ54" s="25">
        <v>-26.356386400000005</v>
      </c>
    </row>
    <row r="55" spans="1:69" x14ac:dyDescent="0.25">
      <c r="A55" s="25" t="s">
        <v>372</v>
      </c>
      <c r="B55" s="25">
        <v>123</v>
      </c>
      <c r="C55" s="19" t="s">
        <v>320</v>
      </c>
      <c r="D55" s="26" t="s">
        <v>314</v>
      </c>
      <c r="E55" s="26"/>
      <c r="F55" s="26">
        <v>65.59</v>
      </c>
      <c r="G55" s="26">
        <v>6.03</v>
      </c>
      <c r="H55" s="26">
        <v>3.22</v>
      </c>
      <c r="I55" s="26">
        <v>2.21</v>
      </c>
      <c r="J55" s="26">
        <v>4.4400000000000004</v>
      </c>
      <c r="K55" s="27">
        <v>0.02</v>
      </c>
      <c r="L55" s="26">
        <v>1.4</v>
      </c>
      <c r="M55" s="26">
        <v>0.41</v>
      </c>
      <c r="N55" s="26">
        <v>0.32</v>
      </c>
      <c r="O55" s="26">
        <v>0.06</v>
      </c>
      <c r="P55" s="26">
        <v>0.02</v>
      </c>
      <c r="Q55" s="26">
        <v>2487</v>
      </c>
      <c r="R55" s="26">
        <v>188</v>
      </c>
      <c r="S55" s="26">
        <v>7</v>
      </c>
      <c r="T55" s="26">
        <v>15.6</v>
      </c>
      <c r="U55" s="26">
        <v>99.57</v>
      </c>
      <c r="V55" s="26">
        <v>2</v>
      </c>
      <c r="W55" s="26">
        <v>7</v>
      </c>
      <c r="X55" s="26">
        <v>4.7</v>
      </c>
      <c r="Y55" s="26">
        <v>5.7</v>
      </c>
      <c r="Z55" s="26">
        <v>2.2000000000000002</v>
      </c>
      <c r="AA55" s="26">
        <v>11.1</v>
      </c>
      <c r="AB55" s="26">
        <v>64</v>
      </c>
      <c r="AC55" s="26">
        <v>1</v>
      </c>
      <c r="AD55" s="26">
        <v>126.9</v>
      </c>
      <c r="AE55" s="26">
        <v>0.6</v>
      </c>
      <c r="AF55" s="26">
        <v>5.0999999999999996</v>
      </c>
      <c r="AG55" s="26">
        <v>12.6</v>
      </c>
      <c r="AH55" s="26">
        <v>1779</v>
      </c>
      <c r="AI55" s="26">
        <v>0.9</v>
      </c>
      <c r="AJ55" s="26">
        <v>95.3</v>
      </c>
      <c r="AK55" s="26">
        <v>17.600000000000001</v>
      </c>
      <c r="AL55" s="26">
        <v>63.8</v>
      </c>
      <c r="AM55" s="26">
        <v>45.4</v>
      </c>
      <c r="AN55" s="26">
        <v>9.8800000000000008</v>
      </c>
      <c r="AO55" s="26">
        <v>37</v>
      </c>
      <c r="AP55" s="26">
        <v>4.46</v>
      </c>
      <c r="AQ55" s="26">
        <v>0.81</v>
      </c>
      <c r="AR55" s="26">
        <v>3.14</v>
      </c>
      <c r="AS55" s="26">
        <v>0.42</v>
      </c>
      <c r="AT55" s="26">
        <v>2.39</v>
      </c>
      <c r="AU55" s="26">
        <v>0.49</v>
      </c>
      <c r="AV55" s="26">
        <v>1.48</v>
      </c>
      <c r="AW55" s="26">
        <v>0.22</v>
      </c>
      <c r="AX55" s="26">
        <v>1.42</v>
      </c>
      <c r="AY55" s="26">
        <v>0.2</v>
      </c>
      <c r="AZ55" s="26">
        <v>9.85</v>
      </c>
      <c r="BA55" s="26">
        <v>1.26</v>
      </c>
      <c r="BB55" s="26">
        <v>119.6</v>
      </c>
      <c r="BC55" s="26">
        <v>32</v>
      </c>
      <c r="BD55" s="26">
        <v>38.4</v>
      </c>
      <c r="BE55" s="26">
        <v>12</v>
      </c>
      <c r="BF55" s="26">
        <v>152.1</v>
      </c>
      <c r="BG55" s="26">
        <v>28.3</v>
      </c>
      <c r="BH55" s="26" t="s">
        <v>89</v>
      </c>
      <c r="BI55" s="26">
        <v>7.7</v>
      </c>
      <c r="BJ55" s="26" t="s">
        <v>89</v>
      </c>
      <c r="BK55" s="26">
        <v>1.2</v>
      </c>
      <c r="BL55" s="26" t="s">
        <v>94</v>
      </c>
      <c r="BM55" s="26">
        <v>0.52</v>
      </c>
      <c r="BN55" s="26">
        <v>1.6</v>
      </c>
      <c r="BO55" s="26">
        <v>9.1999999999999993</v>
      </c>
      <c r="BP55" s="26">
        <v>7.87</v>
      </c>
      <c r="BQ55" s="25">
        <v>-26.182707799999999</v>
      </c>
    </row>
    <row r="56" spans="1:69" x14ac:dyDescent="0.25">
      <c r="A56" s="25" t="s">
        <v>373</v>
      </c>
      <c r="B56" s="25">
        <v>124</v>
      </c>
      <c r="C56" s="19" t="s">
        <v>88</v>
      </c>
      <c r="D56" s="26" t="s">
        <v>314</v>
      </c>
      <c r="E56" s="26"/>
      <c r="F56" s="26">
        <v>64.64</v>
      </c>
      <c r="G56" s="26">
        <v>5.58</v>
      </c>
      <c r="H56" s="26">
        <v>2.67</v>
      </c>
      <c r="I56" s="26">
        <v>2.85</v>
      </c>
      <c r="J56" s="26">
        <v>7.96</v>
      </c>
      <c r="K56" s="27">
        <v>0.02</v>
      </c>
      <c r="L56" s="26">
        <v>1.26</v>
      </c>
      <c r="M56" s="26">
        <v>0.36</v>
      </c>
      <c r="N56" s="26">
        <v>0.62</v>
      </c>
      <c r="O56" s="26">
        <v>0.06</v>
      </c>
      <c r="P56" s="26">
        <v>1.4E-2</v>
      </c>
      <c r="Q56" s="26">
        <v>2363</v>
      </c>
      <c r="R56" s="26">
        <v>90</v>
      </c>
      <c r="S56" s="26">
        <v>6</v>
      </c>
      <c r="T56" s="26">
        <v>13.4</v>
      </c>
      <c r="U56" s="26">
        <v>99.74</v>
      </c>
      <c r="V56" s="26">
        <v>2</v>
      </c>
      <c r="W56" s="26">
        <v>2.7</v>
      </c>
      <c r="X56" s="26">
        <v>3.5</v>
      </c>
      <c r="Y56" s="26">
        <v>3.3</v>
      </c>
      <c r="Z56" s="26">
        <v>2.1</v>
      </c>
      <c r="AA56" s="26">
        <v>15.3</v>
      </c>
      <c r="AB56" s="26">
        <v>54.7</v>
      </c>
      <c r="AC56" s="26">
        <v>1</v>
      </c>
      <c r="AD56" s="26">
        <v>260.5</v>
      </c>
      <c r="AE56" s="26">
        <v>0.6</v>
      </c>
      <c r="AF56" s="26">
        <v>4.9000000000000004</v>
      </c>
      <c r="AG56" s="26">
        <v>8.4</v>
      </c>
      <c r="AH56" s="26">
        <v>770</v>
      </c>
      <c r="AI56" s="26">
        <v>1</v>
      </c>
      <c r="AJ56" s="26">
        <v>82.4</v>
      </c>
      <c r="AK56" s="26">
        <v>17.7</v>
      </c>
      <c r="AL56" s="26">
        <v>42.9</v>
      </c>
      <c r="AM56" s="26">
        <v>38.6</v>
      </c>
      <c r="AN56" s="26">
        <v>6.96</v>
      </c>
      <c r="AO56" s="26">
        <v>26.3</v>
      </c>
      <c r="AP56" s="26">
        <v>4.26</v>
      </c>
      <c r="AQ56" s="26">
        <v>0.89</v>
      </c>
      <c r="AR56" s="26">
        <v>3.25</v>
      </c>
      <c r="AS56" s="26">
        <v>0.38</v>
      </c>
      <c r="AT56" s="26">
        <v>2.11</v>
      </c>
      <c r="AU56" s="26">
        <v>0.45</v>
      </c>
      <c r="AV56" s="26">
        <v>1.43</v>
      </c>
      <c r="AW56" s="26">
        <v>0.21</v>
      </c>
      <c r="AX56" s="26">
        <v>1.24</v>
      </c>
      <c r="AY56" s="26">
        <v>0.18</v>
      </c>
      <c r="AZ56" s="26">
        <v>6.24</v>
      </c>
      <c r="BA56" s="26">
        <v>0.89</v>
      </c>
      <c r="BB56" s="26">
        <v>38.4</v>
      </c>
      <c r="BC56" s="26">
        <v>16.100000000000001</v>
      </c>
      <c r="BD56" s="26">
        <v>23.1</v>
      </c>
      <c r="BE56" s="26">
        <v>9</v>
      </c>
      <c r="BF56" s="26">
        <v>82.4</v>
      </c>
      <c r="BG56" s="26">
        <v>17.100000000000001</v>
      </c>
      <c r="BH56" s="26" t="s">
        <v>89</v>
      </c>
      <c r="BI56" s="26">
        <v>5.7</v>
      </c>
      <c r="BJ56" s="26" t="s">
        <v>89</v>
      </c>
      <c r="BK56" s="26">
        <v>0.7</v>
      </c>
      <c r="BL56" s="26" t="s">
        <v>94</v>
      </c>
      <c r="BM56" s="26">
        <v>0.27</v>
      </c>
      <c r="BN56" s="26">
        <v>1</v>
      </c>
      <c r="BO56" s="26">
        <v>4</v>
      </c>
      <c r="BP56" s="26">
        <v>3.8</v>
      </c>
      <c r="BQ56" s="25">
        <v>-26.139631000000001</v>
      </c>
    </row>
    <row r="57" spans="1:69" x14ac:dyDescent="0.25">
      <c r="A57" s="25" t="s">
        <v>374</v>
      </c>
      <c r="B57" s="25">
        <v>125</v>
      </c>
      <c r="C57" s="19" t="s">
        <v>88</v>
      </c>
      <c r="D57" s="26" t="s">
        <v>314</v>
      </c>
      <c r="E57" s="26"/>
      <c r="F57" s="26">
        <v>38.33</v>
      </c>
      <c r="G57" s="26">
        <v>3.01</v>
      </c>
      <c r="H57" s="26">
        <v>2.36</v>
      </c>
      <c r="I57" s="26">
        <v>2.09</v>
      </c>
      <c r="J57" s="26">
        <v>27.53</v>
      </c>
      <c r="K57" s="27" t="s">
        <v>101</v>
      </c>
      <c r="L57" s="26">
        <v>0.72</v>
      </c>
      <c r="M57" s="26">
        <v>0.2</v>
      </c>
      <c r="N57" s="26">
        <v>0.33</v>
      </c>
      <c r="O57" s="26">
        <v>0.08</v>
      </c>
      <c r="P57" s="26">
        <v>8.9999999999999993E-3</v>
      </c>
      <c r="Q57" s="26">
        <v>1302</v>
      </c>
      <c r="R57" s="26">
        <v>69</v>
      </c>
      <c r="S57" s="26">
        <v>4</v>
      </c>
      <c r="T57" s="26">
        <v>24.9</v>
      </c>
      <c r="U57" s="26">
        <v>99.75</v>
      </c>
      <c r="V57" s="26">
        <v>1</v>
      </c>
      <c r="W57" s="26">
        <v>2.2999999999999998</v>
      </c>
      <c r="X57" s="26">
        <v>1.9</v>
      </c>
      <c r="Y57" s="26">
        <v>1.6</v>
      </c>
      <c r="Z57" s="26">
        <v>1.4</v>
      </c>
      <c r="AA57" s="26">
        <v>6.4</v>
      </c>
      <c r="AB57" s="26">
        <v>30.7</v>
      </c>
      <c r="AC57" s="26" t="s">
        <v>93</v>
      </c>
      <c r="AD57" s="26">
        <v>749.6</v>
      </c>
      <c r="AE57" s="26">
        <v>0.4</v>
      </c>
      <c r="AF57" s="26">
        <v>2.9</v>
      </c>
      <c r="AG57" s="26">
        <v>5.5</v>
      </c>
      <c r="AH57" s="26">
        <v>530</v>
      </c>
      <c r="AI57" s="26">
        <v>0.8</v>
      </c>
      <c r="AJ57" s="26">
        <v>54.4</v>
      </c>
      <c r="AK57" s="26">
        <v>19.8</v>
      </c>
      <c r="AL57" s="26">
        <v>30.7</v>
      </c>
      <c r="AM57" s="26">
        <v>26.2</v>
      </c>
      <c r="AN57" s="26">
        <v>4.96</v>
      </c>
      <c r="AO57" s="26">
        <v>18.8</v>
      </c>
      <c r="AP57" s="26">
        <v>3.11</v>
      </c>
      <c r="AQ57" s="26">
        <v>0.74</v>
      </c>
      <c r="AR57" s="26">
        <v>2.73</v>
      </c>
      <c r="AS57" s="26">
        <v>0.37</v>
      </c>
      <c r="AT57" s="26">
        <v>2.2599999999999998</v>
      </c>
      <c r="AU57" s="26">
        <v>0.49</v>
      </c>
      <c r="AV57" s="26">
        <v>1.43</v>
      </c>
      <c r="AW57" s="26">
        <v>0.22</v>
      </c>
      <c r="AX57" s="26">
        <v>1.28</v>
      </c>
      <c r="AY57" s="26">
        <v>0.22</v>
      </c>
      <c r="AZ57" s="26">
        <v>8.83</v>
      </c>
      <c r="BA57" s="26">
        <v>0.84</v>
      </c>
      <c r="BB57" s="26">
        <v>22.5</v>
      </c>
      <c r="BC57" s="26">
        <v>9.5</v>
      </c>
      <c r="BD57" s="26">
        <v>20.5</v>
      </c>
      <c r="BE57" s="26">
        <v>10</v>
      </c>
      <c r="BF57" s="26">
        <v>63.2</v>
      </c>
      <c r="BG57" s="26">
        <v>14.8</v>
      </c>
      <c r="BH57" s="26" t="s">
        <v>89</v>
      </c>
      <c r="BI57" s="26">
        <v>3.9</v>
      </c>
      <c r="BJ57" s="26" t="s">
        <v>89</v>
      </c>
      <c r="BK57" s="26">
        <v>0.5</v>
      </c>
      <c r="BL57" s="26" t="s">
        <v>94</v>
      </c>
      <c r="BM57" s="26">
        <v>0.17</v>
      </c>
      <c r="BN57" s="26">
        <v>0.6</v>
      </c>
      <c r="BO57" s="26">
        <v>3.1</v>
      </c>
      <c r="BP57" s="26">
        <v>2.81</v>
      </c>
      <c r="BQ57" s="25">
        <v>-27.326634499999997</v>
      </c>
    </row>
    <row r="58" spans="1:69" x14ac:dyDescent="0.25">
      <c r="A58" s="25" t="s">
        <v>375</v>
      </c>
      <c r="B58" s="25">
        <v>126.5</v>
      </c>
      <c r="C58" s="19" t="s">
        <v>285</v>
      </c>
      <c r="D58" s="26" t="s">
        <v>314</v>
      </c>
      <c r="E58" s="26"/>
      <c r="F58" s="26">
        <v>14.19</v>
      </c>
      <c r="G58" s="26">
        <v>0.28999999999999998</v>
      </c>
      <c r="H58" s="26">
        <v>0.56999999999999995</v>
      </c>
      <c r="I58" s="26">
        <v>0.52</v>
      </c>
      <c r="J58" s="26">
        <v>47.52</v>
      </c>
      <c r="K58" s="27" t="s">
        <v>101</v>
      </c>
      <c r="L58" s="26">
        <v>0.06</v>
      </c>
      <c r="M58" s="26">
        <v>0.02</v>
      </c>
      <c r="N58" s="26">
        <v>0.04</v>
      </c>
      <c r="O58" s="26">
        <v>0.09</v>
      </c>
      <c r="P58" s="26" t="s">
        <v>219</v>
      </c>
      <c r="Q58" s="26">
        <v>193</v>
      </c>
      <c r="R58" s="26" t="s">
        <v>107</v>
      </c>
      <c r="S58" s="26" t="s">
        <v>93</v>
      </c>
      <c r="T58" s="26">
        <v>36.6</v>
      </c>
      <c r="U58" s="26">
        <v>99.89</v>
      </c>
      <c r="V58" s="26" t="s">
        <v>93</v>
      </c>
      <c r="W58" s="26" t="s">
        <v>309</v>
      </c>
      <c r="X58" s="26">
        <v>0.1</v>
      </c>
      <c r="Y58" s="26" t="s">
        <v>94</v>
      </c>
      <c r="Z58" s="26">
        <v>0.1</v>
      </c>
      <c r="AA58" s="26">
        <v>0.4</v>
      </c>
      <c r="AB58" s="26">
        <v>2.7</v>
      </c>
      <c r="AC58" s="26" t="s">
        <v>93</v>
      </c>
      <c r="AD58" s="26">
        <v>593.79999999999995</v>
      </c>
      <c r="AE58" s="26" t="s">
        <v>89</v>
      </c>
      <c r="AF58" s="26">
        <v>0.4</v>
      </c>
      <c r="AG58" s="26">
        <v>2.1</v>
      </c>
      <c r="AH58" s="26">
        <v>95</v>
      </c>
      <c r="AI58" s="26" t="s">
        <v>94</v>
      </c>
      <c r="AJ58" s="26">
        <v>10</v>
      </c>
      <c r="AK58" s="26">
        <v>38.6</v>
      </c>
      <c r="AL58" s="26">
        <v>8</v>
      </c>
      <c r="AM58" s="26">
        <v>5.2</v>
      </c>
      <c r="AN58" s="26">
        <v>1.1399999999999999</v>
      </c>
      <c r="AO58" s="26">
        <v>5.3</v>
      </c>
      <c r="AP58" s="26">
        <v>1.43</v>
      </c>
      <c r="AQ58" s="26">
        <v>0.59</v>
      </c>
      <c r="AR58" s="26">
        <v>3.82</v>
      </c>
      <c r="AS58" s="26">
        <v>0.68</v>
      </c>
      <c r="AT58" s="26">
        <v>4.13</v>
      </c>
      <c r="AU58" s="26">
        <v>0.91</v>
      </c>
      <c r="AV58" s="26">
        <v>2.39</v>
      </c>
      <c r="AW58" s="26">
        <v>0.28000000000000003</v>
      </c>
      <c r="AX58" s="26">
        <v>1.62</v>
      </c>
      <c r="AY58" s="26">
        <v>0.21</v>
      </c>
      <c r="AZ58" s="26">
        <v>11.17</v>
      </c>
      <c r="BA58" s="26">
        <v>0.1</v>
      </c>
      <c r="BB58" s="26">
        <v>0.6</v>
      </c>
      <c r="BC58" s="26">
        <v>2.1</v>
      </c>
      <c r="BD58" s="26">
        <v>2.7</v>
      </c>
      <c r="BE58" s="26">
        <v>3</v>
      </c>
      <c r="BF58" s="26">
        <v>7.6</v>
      </c>
      <c r="BG58" s="26">
        <v>2.2999999999999998</v>
      </c>
      <c r="BH58" s="26" t="s">
        <v>89</v>
      </c>
      <c r="BI58" s="26">
        <v>0.3</v>
      </c>
      <c r="BJ58" s="26" t="s">
        <v>89</v>
      </c>
      <c r="BK58" s="26" t="s">
        <v>89</v>
      </c>
      <c r="BL58" s="26" t="s">
        <v>94</v>
      </c>
      <c r="BM58" s="26">
        <v>0.01</v>
      </c>
      <c r="BN58" s="26" t="s">
        <v>89</v>
      </c>
      <c r="BO58" s="26">
        <v>0.7</v>
      </c>
      <c r="BP58" s="26">
        <v>1.3</v>
      </c>
      <c r="BQ58" s="25">
        <v>-25.797184000000001</v>
      </c>
    </row>
    <row r="61" spans="1:69" s="45" customFormat="1" x14ac:dyDescent="0.25">
      <c r="A61" s="43" t="s">
        <v>191</v>
      </c>
      <c r="B61" s="43" t="s">
        <v>192</v>
      </c>
      <c r="C61" s="48"/>
      <c r="D61" s="48"/>
      <c r="E61" s="43" t="s">
        <v>385</v>
      </c>
      <c r="F61" s="43">
        <v>50.91</v>
      </c>
      <c r="G61" s="43">
        <v>14.28</v>
      </c>
      <c r="H61" s="43">
        <v>6.49</v>
      </c>
      <c r="I61" s="43">
        <v>3.63</v>
      </c>
      <c r="J61" s="43">
        <v>8.07</v>
      </c>
      <c r="K61" s="43">
        <v>0.11</v>
      </c>
      <c r="L61" s="43">
        <v>4.41</v>
      </c>
      <c r="M61" s="43">
        <v>0.75800000000000001</v>
      </c>
      <c r="N61" s="43">
        <v>0.151</v>
      </c>
      <c r="O61" s="43">
        <v>0.1</v>
      </c>
      <c r="P61" s="43" t="s">
        <v>377</v>
      </c>
      <c r="Q61" s="43">
        <v>362</v>
      </c>
      <c r="R61" s="43">
        <v>38.4</v>
      </c>
      <c r="S61" s="43">
        <v>14.2</v>
      </c>
      <c r="T61" s="43">
        <v>10.77</v>
      </c>
      <c r="U61" s="43" t="s">
        <v>377</v>
      </c>
      <c r="V61" s="43" t="s">
        <v>377</v>
      </c>
      <c r="W61" s="43">
        <v>16</v>
      </c>
      <c r="X61" s="43">
        <v>6.2</v>
      </c>
      <c r="Y61" s="43">
        <v>19.7</v>
      </c>
      <c r="Z61" s="43">
        <v>4.2</v>
      </c>
      <c r="AA61" s="43">
        <v>14.5</v>
      </c>
      <c r="AB61" s="43">
        <v>135.5</v>
      </c>
      <c r="AC61" s="43" t="s">
        <v>377</v>
      </c>
      <c r="AD61" s="43">
        <v>113</v>
      </c>
      <c r="AE61" s="43">
        <v>0.98</v>
      </c>
      <c r="AF61" s="43">
        <v>11</v>
      </c>
      <c r="AG61" s="43">
        <v>2.62</v>
      </c>
      <c r="AH61" s="43">
        <v>112</v>
      </c>
      <c r="AI61" s="43" t="s">
        <v>377</v>
      </c>
      <c r="AJ61" s="43">
        <v>159</v>
      </c>
      <c r="AK61" s="43">
        <v>29.2</v>
      </c>
      <c r="AL61" s="43">
        <v>39.4</v>
      </c>
      <c r="AM61" s="43">
        <v>81.099999999999994</v>
      </c>
      <c r="AN61" s="43">
        <v>9.6</v>
      </c>
      <c r="AO61" s="43">
        <v>36.6</v>
      </c>
      <c r="AP61" s="43">
        <v>7.08</v>
      </c>
      <c r="AQ61" s="43">
        <v>1.42</v>
      </c>
      <c r="AR61" s="43">
        <v>6.1</v>
      </c>
      <c r="AS61" s="43">
        <v>0.91</v>
      </c>
      <c r="AT61" s="43">
        <v>5.4</v>
      </c>
      <c r="AU61" s="43">
        <v>1.08</v>
      </c>
      <c r="AV61" s="43">
        <v>3.05</v>
      </c>
      <c r="AW61" s="43">
        <v>0.45</v>
      </c>
      <c r="AX61" s="43">
        <v>2.86</v>
      </c>
      <c r="AY61" s="43">
        <v>0.43</v>
      </c>
      <c r="AZ61" s="43" t="s">
        <v>377</v>
      </c>
      <c r="BA61" s="43" t="s">
        <v>101</v>
      </c>
      <c r="BB61" s="43">
        <v>1.1000000000000001</v>
      </c>
      <c r="BC61" s="43">
        <v>11.4</v>
      </c>
      <c r="BD61" s="43">
        <v>9.3000000000000007</v>
      </c>
      <c r="BE61" s="43">
        <v>75</v>
      </c>
      <c r="BF61" s="43">
        <v>38.4</v>
      </c>
      <c r="BG61" s="43" t="s">
        <v>377</v>
      </c>
      <c r="BH61" s="43" t="s">
        <v>377</v>
      </c>
      <c r="BI61" s="43" t="s">
        <v>377</v>
      </c>
      <c r="BJ61" s="43" t="s">
        <v>377</v>
      </c>
      <c r="BK61" s="43" t="s">
        <v>377</v>
      </c>
      <c r="BL61" s="43" t="s">
        <v>377</v>
      </c>
      <c r="BM61" s="43" t="s">
        <v>377</v>
      </c>
      <c r="BN61" s="43">
        <v>0.66</v>
      </c>
      <c r="BO61" s="43" t="s">
        <v>377</v>
      </c>
      <c r="BP61" s="43" t="s">
        <v>377</v>
      </c>
    </row>
    <row r="62" spans="1:69" s="45" customFormat="1" ht="14.25" customHeight="1" x14ac:dyDescent="0.25">
      <c r="A62" s="54" t="s">
        <v>379</v>
      </c>
      <c r="B62" s="54"/>
      <c r="C62" s="27"/>
      <c r="D62" s="27"/>
      <c r="E62" s="27"/>
      <c r="F62" s="27">
        <v>49.46</v>
      </c>
      <c r="G62" s="27">
        <v>14.46</v>
      </c>
      <c r="H62" s="27">
        <v>6.59</v>
      </c>
      <c r="I62" s="27">
        <v>3.73</v>
      </c>
      <c r="J62" s="27">
        <v>8.31</v>
      </c>
      <c r="K62" s="27">
        <v>0.09</v>
      </c>
      <c r="L62" s="27">
        <v>4.43</v>
      </c>
      <c r="M62" s="27">
        <v>0.77</v>
      </c>
      <c r="N62" s="27">
        <v>0.15</v>
      </c>
      <c r="O62" s="27">
        <v>0.1</v>
      </c>
      <c r="P62" s="27">
        <v>1.0999999999999999E-2</v>
      </c>
      <c r="Q62" s="27">
        <v>356</v>
      </c>
      <c r="R62" s="27">
        <v>40</v>
      </c>
      <c r="S62" s="27">
        <v>14</v>
      </c>
      <c r="T62" s="27">
        <v>11.7</v>
      </c>
      <c r="U62" s="27">
        <v>99.82</v>
      </c>
      <c r="V62" s="27">
        <v>2</v>
      </c>
      <c r="W62" s="27">
        <v>14.6</v>
      </c>
      <c r="X62" s="27">
        <v>5.8</v>
      </c>
      <c r="Y62" s="27">
        <v>16.100000000000001</v>
      </c>
      <c r="Z62" s="27">
        <v>4.2</v>
      </c>
      <c r="AA62" s="27">
        <v>13.1</v>
      </c>
      <c r="AB62" s="27">
        <v>133.6</v>
      </c>
      <c r="AC62" s="27">
        <v>2</v>
      </c>
      <c r="AD62" s="27">
        <v>114.3</v>
      </c>
      <c r="AE62" s="27">
        <v>0.7</v>
      </c>
      <c r="AF62" s="27">
        <v>11.6</v>
      </c>
      <c r="AG62" s="27">
        <v>2.6</v>
      </c>
      <c r="AH62" s="27">
        <v>122</v>
      </c>
      <c r="AI62" s="27">
        <v>1.9</v>
      </c>
      <c r="AJ62" s="27">
        <v>159.9</v>
      </c>
      <c r="AK62" s="27">
        <v>29</v>
      </c>
      <c r="AL62" s="27">
        <v>42.9</v>
      </c>
      <c r="AM62" s="27">
        <v>83.1</v>
      </c>
      <c r="AN62" s="27">
        <v>9.65</v>
      </c>
      <c r="AO62" s="27">
        <v>37.9</v>
      </c>
      <c r="AP62" s="27">
        <v>7.08</v>
      </c>
      <c r="AQ62" s="27">
        <v>1.42</v>
      </c>
      <c r="AR62" s="27">
        <v>6.37</v>
      </c>
      <c r="AS62" s="27">
        <v>0.94</v>
      </c>
      <c r="AT62" s="27">
        <v>5.35</v>
      </c>
      <c r="AU62" s="27">
        <v>1.0900000000000001</v>
      </c>
      <c r="AV62" s="27">
        <v>3.05</v>
      </c>
      <c r="AW62" s="27">
        <v>0.48</v>
      </c>
      <c r="AX62" s="27">
        <v>2.73</v>
      </c>
      <c r="AY62" s="27">
        <v>0.42</v>
      </c>
      <c r="AZ62" s="27">
        <v>2.06</v>
      </c>
      <c r="BA62" s="27" t="s">
        <v>185</v>
      </c>
      <c r="BB62" s="27">
        <v>0.8</v>
      </c>
      <c r="BC62" s="27">
        <v>8</v>
      </c>
      <c r="BD62" s="27">
        <v>6.4</v>
      </c>
      <c r="BE62" s="27">
        <v>60</v>
      </c>
      <c r="BF62" s="27">
        <v>34.1</v>
      </c>
      <c r="BG62" s="27">
        <v>4.9000000000000004</v>
      </c>
      <c r="BH62" s="27" t="s">
        <v>89</v>
      </c>
      <c r="BI62" s="27">
        <v>0.2</v>
      </c>
      <c r="BJ62" s="27">
        <v>0.2</v>
      </c>
      <c r="BK62" s="27" t="s">
        <v>89</v>
      </c>
      <c r="BL62" s="27" t="s">
        <v>94</v>
      </c>
      <c r="BM62" s="27" t="s">
        <v>101</v>
      </c>
      <c r="BN62" s="27">
        <v>0.1</v>
      </c>
      <c r="BO62" s="27" t="s">
        <v>94</v>
      </c>
      <c r="BP62" s="27" t="s">
        <v>193</v>
      </c>
    </row>
    <row r="63" spans="1:69" s="45" customFormat="1" x14ac:dyDescent="0.25">
      <c r="A63" s="54" t="s">
        <v>298</v>
      </c>
      <c r="B63" s="54"/>
      <c r="C63" s="27"/>
      <c r="D63" s="27"/>
      <c r="E63" s="27"/>
      <c r="F63" s="27">
        <v>49.76</v>
      </c>
      <c r="G63" s="27">
        <v>14.34</v>
      </c>
      <c r="H63" s="27">
        <v>6.47</v>
      </c>
      <c r="I63" s="27">
        <v>3.7</v>
      </c>
      <c r="J63" s="27">
        <v>8.25</v>
      </c>
      <c r="K63" s="27">
        <v>0.1</v>
      </c>
      <c r="L63" s="27">
        <v>4.46</v>
      </c>
      <c r="M63" s="27">
        <v>0.76</v>
      </c>
      <c r="N63" s="27">
        <v>0.16</v>
      </c>
      <c r="O63" s="27">
        <v>0.1</v>
      </c>
      <c r="P63" s="27">
        <v>8.9999999999999993E-3</v>
      </c>
      <c r="Q63" s="27">
        <v>372</v>
      </c>
      <c r="R63" s="27">
        <v>35</v>
      </c>
      <c r="S63" s="27">
        <v>14</v>
      </c>
      <c r="T63" s="27">
        <v>11.7</v>
      </c>
      <c r="U63" s="27">
        <v>99.83</v>
      </c>
      <c r="V63" s="27" t="s">
        <v>93</v>
      </c>
      <c r="W63" s="27">
        <v>16.100000000000001</v>
      </c>
      <c r="X63" s="27">
        <v>5.9</v>
      </c>
      <c r="Y63" s="27">
        <v>18.899999999999999</v>
      </c>
      <c r="Z63" s="27">
        <v>4.5999999999999996</v>
      </c>
      <c r="AA63" s="27">
        <v>14</v>
      </c>
      <c r="AB63" s="27">
        <v>136.9</v>
      </c>
      <c r="AC63" s="27">
        <v>2</v>
      </c>
      <c r="AD63" s="27">
        <v>119.9</v>
      </c>
      <c r="AE63" s="27">
        <v>0.9</v>
      </c>
      <c r="AF63" s="27">
        <v>11</v>
      </c>
      <c r="AG63" s="27">
        <v>2.9</v>
      </c>
      <c r="AH63" s="27">
        <v>114</v>
      </c>
      <c r="AI63" s="27">
        <v>1.5</v>
      </c>
      <c r="AJ63" s="27">
        <v>159.30000000000001</v>
      </c>
      <c r="AK63" s="27">
        <v>29.8</v>
      </c>
      <c r="AL63" s="27">
        <v>41.5</v>
      </c>
      <c r="AM63" s="27">
        <v>80.3</v>
      </c>
      <c r="AN63" s="27">
        <v>9.5399999999999991</v>
      </c>
      <c r="AO63" s="27">
        <v>36.799999999999997</v>
      </c>
      <c r="AP63" s="27">
        <v>6.7</v>
      </c>
      <c r="AQ63" s="27">
        <v>1.39</v>
      </c>
      <c r="AR63" s="27">
        <v>6.19</v>
      </c>
      <c r="AS63" s="27">
        <v>0.87</v>
      </c>
      <c r="AT63" s="27">
        <v>5.28</v>
      </c>
      <c r="AU63" s="27">
        <v>1.08</v>
      </c>
      <c r="AV63" s="27">
        <v>2.92</v>
      </c>
      <c r="AW63" s="27">
        <v>0.46</v>
      </c>
      <c r="AX63" s="27">
        <v>2.87</v>
      </c>
      <c r="AY63" s="27">
        <v>0.43</v>
      </c>
      <c r="AZ63" s="27">
        <v>2.06</v>
      </c>
      <c r="BA63" s="27" t="s">
        <v>185</v>
      </c>
      <c r="BB63" s="27">
        <v>0.8</v>
      </c>
      <c r="BC63" s="27">
        <v>7.7</v>
      </c>
      <c r="BD63" s="27">
        <v>6.3</v>
      </c>
      <c r="BE63" s="27">
        <v>60</v>
      </c>
      <c r="BF63" s="27">
        <v>35.1</v>
      </c>
      <c r="BG63" s="27">
        <v>4.4000000000000004</v>
      </c>
      <c r="BH63" s="27">
        <v>0.1</v>
      </c>
      <c r="BI63" s="27">
        <v>0.2</v>
      </c>
      <c r="BJ63" s="27">
        <v>0.2</v>
      </c>
      <c r="BK63" s="27" t="s">
        <v>89</v>
      </c>
      <c r="BL63" s="27" t="s">
        <v>94</v>
      </c>
      <c r="BM63" s="27" t="s">
        <v>101</v>
      </c>
      <c r="BN63" s="27">
        <v>0.1</v>
      </c>
      <c r="BO63" s="27" t="s">
        <v>94</v>
      </c>
      <c r="BP63" s="27" t="s">
        <v>193</v>
      </c>
    </row>
    <row r="64" spans="1:69" s="45" customFormat="1" x14ac:dyDescent="0.25">
      <c r="E64" s="76" t="s">
        <v>387</v>
      </c>
      <c r="F64" s="75">
        <f>AVERAGE(F62:F63)</f>
        <v>49.61</v>
      </c>
      <c r="G64" s="75">
        <f t="shared" ref="G64:BN64" si="0">AVERAGE(G62:G63)</f>
        <v>14.4</v>
      </c>
      <c r="H64" s="75">
        <f t="shared" si="0"/>
        <v>6.5299999999999994</v>
      </c>
      <c r="I64" s="75">
        <f t="shared" si="0"/>
        <v>3.7149999999999999</v>
      </c>
      <c r="J64" s="75">
        <f t="shared" si="0"/>
        <v>8.2800000000000011</v>
      </c>
      <c r="K64" s="75">
        <f t="shared" si="0"/>
        <v>9.5000000000000001E-2</v>
      </c>
      <c r="L64" s="75">
        <f t="shared" si="0"/>
        <v>4.4450000000000003</v>
      </c>
      <c r="M64" s="75">
        <f t="shared" si="0"/>
        <v>0.76500000000000001</v>
      </c>
      <c r="N64" s="75">
        <f t="shared" si="0"/>
        <v>0.155</v>
      </c>
      <c r="O64" s="75">
        <f t="shared" si="0"/>
        <v>0.1</v>
      </c>
      <c r="P64" s="75">
        <f t="shared" si="0"/>
        <v>9.9999999999999985E-3</v>
      </c>
      <c r="Q64" s="75">
        <f t="shared" si="0"/>
        <v>364</v>
      </c>
      <c r="R64" s="75">
        <f t="shared" si="0"/>
        <v>37.5</v>
      </c>
      <c r="S64" s="75">
        <f t="shared" si="0"/>
        <v>14</v>
      </c>
      <c r="T64" s="75">
        <f t="shared" si="0"/>
        <v>11.7</v>
      </c>
      <c r="U64" s="75">
        <f t="shared" si="0"/>
        <v>99.824999999999989</v>
      </c>
      <c r="V64" s="75">
        <f t="shared" si="0"/>
        <v>2</v>
      </c>
      <c r="W64" s="75">
        <f t="shared" si="0"/>
        <v>15.350000000000001</v>
      </c>
      <c r="X64" s="75">
        <f t="shared" si="0"/>
        <v>5.85</v>
      </c>
      <c r="Y64" s="75">
        <f t="shared" si="0"/>
        <v>17.5</v>
      </c>
      <c r="Z64" s="75">
        <f t="shared" si="0"/>
        <v>4.4000000000000004</v>
      </c>
      <c r="AA64" s="75">
        <f t="shared" si="0"/>
        <v>13.55</v>
      </c>
      <c r="AB64" s="75">
        <f t="shared" si="0"/>
        <v>135.25</v>
      </c>
      <c r="AC64" s="75">
        <f t="shared" si="0"/>
        <v>2</v>
      </c>
      <c r="AD64" s="75">
        <f t="shared" si="0"/>
        <v>117.1</v>
      </c>
      <c r="AE64" s="75">
        <f t="shared" si="0"/>
        <v>0.8</v>
      </c>
      <c r="AF64" s="75">
        <f t="shared" si="0"/>
        <v>11.3</v>
      </c>
      <c r="AG64" s="75">
        <f t="shared" si="0"/>
        <v>2.75</v>
      </c>
      <c r="AH64" s="75">
        <f t="shared" si="0"/>
        <v>118</v>
      </c>
      <c r="AI64" s="75">
        <f t="shared" si="0"/>
        <v>1.7</v>
      </c>
      <c r="AJ64" s="75">
        <f t="shared" si="0"/>
        <v>159.60000000000002</v>
      </c>
      <c r="AK64" s="75">
        <f t="shared" si="0"/>
        <v>29.4</v>
      </c>
      <c r="AL64" s="75">
        <f t="shared" si="0"/>
        <v>42.2</v>
      </c>
      <c r="AM64" s="75">
        <f t="shared" si="0"/>
        <v>81.699999999999989</v>
      </c>
      <c r="AN64" s="75">
        <f t="shared" si="0"/>
        <v>9.5949999999999989</v>
      </c>
      <c r="AO64" s="75">
        <f t="shared" si="0"/>
        <v>37.349999999999994</v>
      </c>
      <c r="AP64" s="75">
        <f t="shared" si="0"/>
        <v>6.8900000000000006</v>
      </c>
      <c r="AQ64" s="75">
        <f t="shared" si="0"/>
        <v>1.4049999999999998</v>
      </c>
      <c r="AR64" s="75">
        <f t="shared" si="0"/>
        <v>6.28</v>
      </c>
      <c r="AS64" s="75">
        <f t="shared" si="0"/>
        <v>0.90500000000000003</v>
      </c>
      <c r="AT64" s="75">
        <f t="shared" si="0"/>
        <v>5.3149999999999995</v>
      </c>
      <c r="AU64" s="75">
        <f t="shared" si="0"/>
        <v>1.085</v>
      </c>
      <c r="AV64" s="75">
        <f t="shared" si="0"/>
        <v>2.9849999999999999</v>
      </c>
      <c r="AW64" s="75">
        <f t="shared" si="0"/>
        <v>0.47</v>
      </c>
      <c r="AX64" s="75">
        <f t="shared" si="0"/>
        <v>2.8</v>
      </c>
      <c r="AY64" s="75">
        <f t="shared" si="0"/>
        <v>0.42499999999999999</v>
      </c>
      <c r="AZ64" s="75">
        <f t="shared" si="0"/>
        <v>2.06</v>
      </c>
      <c r="BA64" s="75"/>
      <c r="BB64" s="75">
        <f t="shared" si="0"/>
        <v>0.8</v>
      </c>
      <c r="BC64" s="75">
        <f t="shared" si="0"/>
        <v>7.85</v>
      </c>
      <c r="BD64" s="75">
        <f t="shared" si="0"/>
        <v>6.35</v>
      </c>
      <c r="BE64" s="75">
        <f t="shared" si="0"/>
        <v>60</v>
      </c>
      <c r="BF64" s="75">
        <f t="shared" si="0"/>
        <v>34.6</v>
      </c>
      <c r="BG64" s="75">
        <f t="shared" si="0"/>
        <v>4.6500000000000004</v>
      </c>
      <c r="BH64" s="75">
        <f t="shared" si="0"/>
        <v>0.1</v>
      </c>
      <c r="BI64" s="75">
        <f t="shared" si="0"/>
        <v>0.2</v>
      </c>
      <c r="BJ64" s="75">
        <f t="shared" si="0"/>
        <v>0.2</v>
      </c>
      <c r="BK64" s="75"/>
      <c r="BL64" s="75"/>
      <c r="BM64" s="75"/>
      <c r="BN64" s="75">
        <f t="shared" si="0"/>
        <v>0.1</v>
      </c>
      <c r="BO64" s="75"/>
      <c r="BP64" s="75"/>
    </row>
    <row r="65" spans="1:68" s="45" customFormat="1" x14ac:dyDescent="0.25">
      <c r="E65" s="47" t="s">
        <v>378</v>
      </c>
      <c r="F65" s="43">
        <f>F61-F64</f>
        <v>1.2999999999999972</v>
      </c>
      <c r="G65" s="43">
        <f t="shared" ref="G65:BN65" si="1">G61-G64</f>
        <v>-0.12000000000000099</v>
      </c>
      <c r="H65" s="43">
        <f t="shared" si="1"/>
        <v>-3.9999999999999147E-2</v>
      </c>
      <c r="I65" s="43">
        <f t="shared" si="1"/>
        <v>-8.4999999999999964E-2</v>
      </c>
      <c r="J65" s="43">
        <f t="shared" si="1"/>
        <v>-0.21000000000000085</v>
      </c>
      <c r="K65" s="43">
        <f t="shared" si="1"/>
        <v>1.4999999999999999E-2</v>
      </c>
      <c r="L65" s="43">
        <f t="shared" si="1"/>
        <v>-3.5000000000000142E-2</v>
      </c>
      <c r="M65" s="43">
        <f t="shared" si="1"/>
        <v>-7.0000000000000062E-3</v>
      </c>
      <c r="N65" s="43">
        <f t="shared" si="1"/>
        <v>-4.0000000000000036E-3</v>
      </c>
      <c r="O65" s="43">
        <f t="shared" si="1"/>
        <v>0</v>
      </c>
      <c r="P65" s="43"/>
      <c r="Q65" s="43">
        <f t="shared" si="1"/>
        <v>-2</v>
      </c>
      <c r="R65" s="43">
        <f t="shared" si="1"/>
        <v>0.89999999999999858</v>
      </c>
      <c r="S65" s="43">
        <f t="shared" si="1"/>
        <v>0.19999999999999929</v>
      </c>
      <c r="T65" s="43">
        <f t="shared" si="1"/>
        <v>-0.92999999999999972</v>
      </c>
      <c r="U65" s="43"/>
      <c r="V65" s="43"/>
      <c r="W65" s="43">
        <f t="shared" si="1"/>
        <v>0.64999999999999858</v>
      </c>
      <c r="X65" s="43">
        <f t="shared" si="1"/>
        <v>0.35000000000000053</v>
      </c>
      <c r="Y65" s="43">
        <f t="shared" si="1"/>
        <v>2.1999999999999993</v>
      </c>
      <c r="Z65" s="43">
        <f t="shared" si="1"/>
        <v>-0.20000000000000018</v>
      </c>
      <c r="AA65" s="43">
        <f t="shared" si="1"/>
        <v>0.94999999999999929</v>
      </c>
      <c r="AB65" s="43">
        <f t="shared" si="1"/>
        <v>0.25</v>
      </c>
      <c r="AC65" s="43"/>
      <c r="AD65" s="43">
        <f t="shared" si="1"/>
        <v>-4.0999999999999943</v>
      </c>
      <c r="AE65" s="43">
        <f t="shared" si="1"/>
        <v>0.17999999999999994</v>
      </c>
      <c r="AF65" s="43">
        <f t="shared" si="1"/>
        <v>-0.30000000000000071</v>
      </c>
      <c r="AG65" s="43">
        <f t="shared" si="1"/>
        <v>-0.12999999999999989</v>
      </c>
      <c r="AH65" s="43">
        <f t="shared" si="1"/>
        <v>-6</v>
      </c>
      <c r="AI65" s="43"/>
      <c r="AJ65" s="43">
        <f t="shared" si="1"/>
        <v>-0.60000000000002274</v>
      </c>
      <c r="AK65" s="43">
        <f t="shared" si="1"/>
        <v>-0.19999999999999929</v>
      </c>
      <c r="AL65" s="43">
        <f t="shared" si="1"/>
        <v>-2.8000000000000043</v>
      </c>
      <c r="AM65" s="43">
        <f t="shared" si="1"/>
        <v>-0.59999999999999432</v>
      </c>
      <c r="AN65" s="43">
        <f t="shared" si="1"/>
        <v>5.0000000000007816E-3</v>
      </c>
      <c r="AO65" s="43">
        <f t="shared" si="1"/>
        <v>-0.74999999999999289</v>
      </c>
      <c r="AP65" s="43">
        <f t="shared" si="1"/>
        <v>0.1899999999999995</v>
      </c>
      <c r="AQ65" s="43">
        <f t="shared" si="1"/>
        <v>1.5000000000000124E-2</v>
      </c>
      <c r="AR65" s="43">
        <f t="shared" si="1"/>
        <v>-0.1800000000000006</v>
      </c>
      <c r="AS65" s="43">
        <f t="shared" si="1"/>
        <v>5.0000000000000044E-3</v>
      </c>
      <c r="AT65" s="43">
        <f t="shared" si="1"/>
        <v>8.5000000000000853E-2</v>
      </c>
      <c r="AU65" s="43">
        <f t="shared" si="1"/>
        <v>-4.9999999999998934E-3</v>
      </c>
      <c r="AV65" s="43">
        <f t="shared" si="1"/>
        <v>6.4999999999999947E-2</v>
      </c>
      <c r="AW65" s="43">
        <f t="shared" si="1"/>
        <v>-1.9999999999999962E-2</v>
      </c>
      <c r="AX65" s="43">
        <f t="shared" si="1"/>
        <v>6.0000000000000053E-2</v>
      </c>
      <c r="AY65" s="43">
        <f t="shared" si="1"/>
        <v>5.0000000000000044E-3</v>
      </c>
      <c r="AZ65" s="43"/>
      <c r="BA65" s="43"/>
      <c r="BB65" s="43">
        <f t="shared" si="1"/>
        <v>0.30000000000000004</v>
      </c>
      <c r="BC65" s="43">
        <f t="shared" si="1"/>
        <v>3.5500000000000007</v>
      </c>
      <c r="BD65" s="43">
        <f t="shared" si="1"/>
        <v>2.9500000000000011</v>
      </c>
      <c r="BE65" s="43">
        <f t="shared" si="1"/>
        <v>15</v>
      </c>
      <c r="BF65" s="43">
        <f t="shared" si="1"/>
        <v>3.7999999999999972</v>
      </c>
      <c r="BG65" s="43"/>
      <c r="BH65" s="43"/>
      <c r="BI65" s="43"/>
      <c r="BJ65" s="43"/>
      <c r="BK65" s="43"/>
      <c r="BL65" s="43"/>
      <c r="BM65" s="43"/>
      <c r="BN65" s="43">
        <f t="shared" si="1"/>
        <v>0.56000000000000005</v>
      </c>
      <c r="BO65" s="43"/>
      <c r="BP65" s="43"/>
    </row>
    <row r="66" spans="1:68" s="33" customFormat="1" x14ac:dyDescent="0.25">
      <c r="E66" s="49" t="s">
        <v>76</v>
      </c>
      <c r="F66" s="30" t="s">
        <v>77</v>
      </c>
      <c r="G66" s="30" t="s">
        <v>77</v>
      </c>
      <c r="H66" s="30" t="s">
        <v>77</v>
      </c>
      <c r="I66" s="30" t="s">
        <v>77</v>
      </c>
      <c r="J66" s="30" t="s">
        <v>77</v>
      </c>
      <c r="K66" s="30" t="s">
        <v>77</v>
      </c>
      <c r="L66" s="30" t="s">
        <v>77</v>
      </c>
      <c r="M66" s="30" t="s">
        <v>77</v>
      </c>
      <c r="N66" s="30" t="s">
        <v>77</v>
      </c>
      <c r="O66" s="30" t="s">
        <v>77</v>
      </c>
      <c r="P66" s="30" t="s">
        <v>77</v>
      </c>
      <c r="Q66" s="30" t="s">
        <v>78</v>
      </c>
      <c r="R66" s="30" t="s">
        <v>78</v>
      </c>
      <c r="S66" s="30" t="s">
        <v>78</v>
      </c>
      <c r="T66" s="30" t="s">
        <v>77</v>
      </c>
      <c r="U66" s="30" t="s">
        <v>77</v>
      </c>
      <c r="V66" s="30" t="s">
        <v>78</v>
      </c>
      <c r="W66" s="30" t="s">
        <v>78</v>
      </c>
      <c r="X66" s="30" t="s">
        <v>78</v>
      </c>
      <c r="Y66" s="30" t="s">
        <v>78</v>
      </c>
      <c r="Z66" s="30" t="s">
        <v>78</v>
      </c>
      <c r="AA66" s="30" t="s">
        <v>78</v>
      </c>
      <c r="AB66" s="30" t="s">
        <v>78</v>
      </c>
      <c r="AC66" s="30" t="s">
        <v>78</v>
      </c>
      <c r="AD66" s="30" t="s">
        <v>78</v>
      </c>
      <c r="AE66" s="30" t="s">
        <v>78</v>
      </c>
      <c r="AF66" s="30" t="s">
        <v>78</v>
      </c>
      <c r="AG66" s="30" t="s">
        <v>78</v>
      </c>
      <c r="AH66" s="30" t="s">
        <v>78</v>
      </c>
      <c r="AI66" s="30" t="s">
        <v>78</v>
      </c>
      <c r="AJ66" s="30" t="s">
        <v>78</v>
      </c>
      <c r="AK66" s="30" t="s">
        <v>78</v>
      </c>
      <c r="AL66" s="30" t="s">
        <v>78</v>
      </c>
      <c r="AM66" s="30" t="s">
        <v>78</v>
      </c>
      <c r="AN66" s="30" t="s">
        <v>78</v>
      </c>
      <c r="AO66" s="30" t="s">
        <v>78</v>
      </c>
      <c r="AP66" s="30" t="s">
        <v>78</v>
      </c>
      <c r="AQ66" s="30" t="s">
        <v>78</v>
      </c>
      <c r="AR66" s="30" t="s">
        <v>78</v>
      </c>
      <c r="AS66" s="30" t="s">
        <v>78</v>
      </c>
      <c r="AT66" s="30" t="s">
        <v>78</v>
      </c>
      <c r="AU66" s="30" t="s">
        <v>78</v>
      </c>
      <c r="AV66" s="30" t="s">
        <v>78</v>
      </c>
      <c r="AW66" s="30" t="s">
        <v>78</v>
      </c>
      <c r="AX66" s="30" t="s">
        <v>78</v>
      </c>
      <c r="AY66" s="30" t="s">
        <v>78</v>
      </c>
      <c r="AZ66" s="30" t="s">
        <v>77</v>
      </c>
      <c r="BA66" s="30" t="s">
        <v>77</v>
      </c>
      <c r="BB66" s="30" t="s">
        <v>78</v>
      </c>
      <c r="BC66" s="30" t="s">
        <v>78</v>
      </c>
      <c r="BD66" s="30" t="s">
        <v>78</v>
      </c>
      <c r="BE66" s="30" t="s">
        <v>78</v>
      </c>
      <c r="BF66" s="30" t="s">
        <v>78</v>
      </c>
      <c r="BG66" s="30" t="s">
        <v>78</v>
      </c>
      <c r="BH66" s="30" t="s">
        <v>78</v>
      </c>
      <c r="BI66" s="30" t="s">
        <v>78</v>
      </c>
      <c r="BJ66" s="30" t="s">
        <v>78</v>
      </c>
      <c r="BK66" s="30" t="s">
        <v>78</v>
      </c>
      <c r="BL66" s="30" t="s">
        <v>79</v>
      </c>
      <c r="BM66" s="30" t="s">
        <v>78</v>
      </c>
      <c r="BN66" s="30" t="s">
        <v>78</v>
      </c>
      <c r="BO66" s="30" t="s">
        <v>78</v>
      </c>
      <c r="BP66" s="30" t="s">
        <v>77</v>
      </c>
    </row>
    <row r="67" spans="1:68" s="33" customFormat="1" x14ac:dyDescent="0.25">
      <c r="E67" s="33" t="s">
        <v>386</v>
      </c>
      <c r="K67" s="45"/>
    </row>
    <row r="68" spans="1:68" s="28" customFormat="1" x14ac:dyDescent="0.25">
      <c r="E68" s="56" t="s">
        <v>393</v>
      </c>
      <c r="F68" s="38">
        <f>F65/F61*100</f>
        <v>2.5535258298958894</v>
      </c>
      <c r="G68" s="38">
        <f t="shared" ref="G68:BN68" si="2">G65/G61*100</f>
        <v>-0.84033613445378863</v>
      </c>
      <c r="H68" s="38">
        <f t="shared" si="2"/>
        <v>-0.61633281972263709</v>
      </c>
      <c r="I68" s="38">
        <f t="shared" si="2"/>
        <v>-2.3415977961432497</v>
      </c>
      <c r="J68" s="38">
        <f t="shared" si="2"/>
        <v>-2.6022304832713861</v>
      </c>
      <c r="K68" s="38">
        <f t="shared" si="2"/>
        <v>13.636363636363635</v>
      </c>
      <c r="L68" s="38">
        <f t="shared" si="2"/>
        <v>-0.79365079365079694</v>
      </c>
      <c r="M68" s="38">
        <f t="shared" si="2"/>
        <v>-0.92348284960422256</v>
      </c>
      <c r="N68" s="38">
        <f t="shared" si="2"/>
        <v>-2.6490066225165587</v>
      </c>
      <c r="O68" s="38">
        <f t="shared" si="2"/>
        <v>0</v>
      </c>
      <c r="P68" s="38"/>
      <c r="Q68" s="38">
        <f t="shared" si="2"/>
        <v>-0.55248618784530379</v>
      </c>
      <c r="R68" s="38">
        <f t="shared" si="2"/>
        <v>2.3437499999999964</v>
      </c>
      <c r="S68" s="38">
        <f t="shared" si="2"/>
        <v>1.4084507042253471</v>
      </c>
      <c r="T68" s="38">
        <f t="shared" si="2"/>
        <v>-8.6350974930362092</v>
      </c>
      <c r="U68" s="38"/>
      <c r="V68" s="38"/>
      <c r="W68" s="38">
        <f t="shared" si="2"/>
        <v>4.0624999999999911</v>
      </c>
      <c r="X68" s="38">
        <f t="shared" si="2"/>
        <v>5.645161290322589</v>
      </c>
      <c r="Y68" s="38">
        <f t="shared" si="2"/>
        <v>11.167512690355327</v>
      </c>
      <c r="Z68" s="38">
        <f t="shared" si="2"/>
        <v>-4.7619047619047654</v>
      </c>
      <c r="AA68" s="38">
        <f t="shared" si="2"/>
        <v>6.5517241379310294</v>
      </c>
      <c r="AB68" s="38">
        <f t="shared" si="2"/>
        <v>0.18450184501845018</v>
      </c>
      <c r="AC68" s="38"/>
      <c r="AD68" s="38">
        <f t="shared" si="2"/>
        <v>-3.6283185840707914</v>
      </c>
      <c r="AE68" s="38">
        <f t="shared" si="2"/>
        <v>18.367346938775501</v>
      </c>
      <c r="AF68" s="38">
        <f t="shared" si="2"/>
        <v>-2.7272727272727337</v>
      </c>
      <c r="AG68" s="38">
        <f t="shared" si="2"/>
        <v>-4.9618320610686979</v>
      </c>
      <c r="AH68" s="38">
        <f t="shared" si="2"/>
        <v>-5.3571428571428568</v>
      </c>
      <c r="AI68" s="38"/>
      <c r="AJ68" s="38">
        <f t="shared" si="2"/>
        <v>-0.37735849056605203</v>
      </c>
      <c r="AK68" s="38">
        <f t="shared" si="2"/>
        <v>-0.6849315068493127</v>
      </c>
      <c r="AL68" s="38">
        <f t="shared" si="2"/>
        <v>-7.1065989847715851</v>
      </c>
      <c r="AM68" s="38">
        <f t="shared" si="2"/>
        <v>-0.7398273736128167</v>
      </c>
      <c r="AN68" s="38">
        <f t="shared" si="2"/>
        <v>5.2083333333341475E-2</v>
      </c>
      <c r="AO68" s="38">
        <f t="shared" si="2"/>
        <v>-2.0491803278688328</v>
      </c>
      <c r="AP68" s="38">
        <f t="shared" si="2"/>
        <v>2.6836158192090327</v>
      </c>
      <c r="AQ68" s="38">
        <f t="shared" si="2"/>
        <v>1.0563380281690229</v>
      </c>
      <c r="AR68" s="38">
        <f t="shared" si="2"/>
        <v>-2.9508196721311575</v>
      </c>
      <c r="AS68" s="38">
        <f t="shared" si="2"/>
        <v>0.54945054945054994</v>
      </c>
      <c r="AT68" s="38">
        <f t="shared" si="2"/>
        <v>1.5740740740740899</v>
      </c>
      <c r="AU68" s="38">
        <f t="shared" si="2"/>
        <v>-0.46296296296295303</v>
      </c>
      <c r="AV68" s="38">
        <f t="shared" si="2"/>
        <v>2.1311475409836049</v>
      </c>
      <c r="AW68" s="38">
        <f t="shared" si="2"/>
        <v>-4.4444444444444366</v>
      </c>
      <c r="AX68" s="38">
        <f t="shared" si="2"/>
        <v>2.0979020979020997</v>
      </c>
      <c r="AY68" s="38">
        <f t="shared" si="2"/>
        <v>1.1627906976744196</v>
      </c>
      <c r="AZ68" s="38"/>
      <c r="BA68" s="38"/>
      <c r="BB68" s="38">
        <f t="shared" si="2"/>
        <v>27.272727272727277</v>
      </c>
      <c r="BC68" s="38">
        <f t="shared" si="2"/>
        <v>31.14035087719299</v>
      </c>
      <c r="BD68" s="38">
        <f t="shared" si="2"/>
        <v>31.720430107526891</v>
      </c>
      <c r="BE68" s="38">
        <f t="shared" si="2"/>
        <v>20</v>
      </c>
      <c r="BF68" s="38">
        <f t="shared" si="2"/>
        <v>9.895833333333325</v>
      </c>
      <c r="BG68" s="38"/>
      <c r="BH68" s="38"/>
      <c r="BI68" s="38"/>
      <c r="BJ68" s="38"/>
      <c r="BK68" s="38"/>
      <c r="BL68" s="38"/>
      <c r="BM68" s="38"/>
      <c r="BN68" s="38">
        <f t="shared" si="2"/>
        <v>84.848484848484844</v>
      </c>
      <c r="BO68" s="38"/>
      <c r="BP68" s="38"/>
    </row>
    <row r="69" spans="1:68" s="33" customFormat="1" x14ac:dyDescent="0.25">
      <c r="K69" s="45"/>
    </row>
    <row r="70" spans="1:68" s="33" customFormat="1" x14ac:dyDescent="0.25">
      <c r="L70" s="45"/>
    </row>
    <row r="71" spans="1:68" s="51" customFormat="1" x14ac:dyDescent="0.25">
      <c r="A71" s="43" t="s">
        <v>191</v>
      </c>
      <c r="B71" s="43" t="s">
        <v>391</v>
      </c>
      <c r="C71" s="36"/>
      <c r="D71" s="36"/>
      <c r="E71" s="43" t="s">
        <v>385</v>
      </c>
      <c r="F71" s="43">
        <v>47.64</v>
      </c>
      <c r="G71" s="43">
        <v>21</v>
      </c>
      <c r="H71" s="43">
        <v>9.7100000000000009</v>
      </c>
      <c r="I71" s="43">
        <v>2.6</v>
      </c>
      <c r="J71" s="43">
        <v>2.95</v>
      </c>
      <c r="K71" s="43" t="s">
        <v>392</v>
      </c>
      <c r="L71" s="43">
        <v>3.45</v>
      </c>
      <c r="M71" s="43">
        <v>0.85499999999999998</v>
      </c>
      <c r="N71" s="43">
        <v>0.37</v>
      </c>
      <c r="O71" s="43">
        <v>0.15</v>
      </c>
      <c r="P71" s="43" t="s">
        <v>377</v>
      </c>
      <c r="Q71" s="43">
        <v>788</v>
      </c>
      <c r="R71" s="43">
        <v>82.8</v>
      </c>
      <c r="S71" s="43">
        <v>20</v>
      </c>
      <c r="T71" s="43">
        <v>10.199999999999999</v>
      </c>
      <c r="U71" s="43" t="s">
        <v>377</v>
      </c>
      <c r="V71" s="43">
        <v>3.2</v>
      </c>
      <c r="W71" s="43">
        <v>22.7</v>
      </c>
      <c r="X71" s="43">
        <v>8.1999999999999993</v>
      </c>
      <c r="Y71" s="43">
        <v>27</v>
      </c>
      <c r="Z71" s="43">
        <v>3.7</v>
      </c>
      <c r="AA71" s="43">
        <v>15.3</v>
      </c>
      <c r="AB71" s="43">
        <v>147</v>
      </c>
      <c r="AC71" s="43">
        <v>3.3</v>
      </c>
      <c r="AD71" s="43">
        <v>178</v>
      </c>
      <c r="AE71" s="43">
        <v>1.1000000000000001</v>
      </c>
      <c r="AF71" s="43">
        <v>15.8</v>
      </c>
      <c r="AG71" s="43">
        <v>5.76</v>
      </c>
      <c r="AH71" s="43">
        <v>220</v>
      </c>
      <c r="AI71" s="43">
        <v>1.6</v>
      </c>
      <c r="AJ71" s="43">
        <v>134</v>
      </c>
      <c r="AK71" s="43">
        <v>36.5</v>
      </c>
      <c r="AL71" s="43">
        <v>52.5</v>
      </c>
      <c r="AM71" s="43">
        <v>108</v>
      </c>
      <c r="AN71" s="43">
        <v>12.6</v>
      </c>
      <c r="AO71" s="43">
        <v>49.2</v>
      </c>
      <c r="AP71" s="43">
        <v>9.6</v>
      </c>
      <c r="AQ71" s="43">
        <v>1.98</v>
      </c>
      <c r="AR71" s="43">
        <v>8.5</v>
      </c>
      <c r="AS71" s="43">
        <v>1.2</v>
      </c>
      <c r="AT71" s="43">
        <v>7.1</v>
      </c>
      <c r="AU71" s="43">
        <v>1.4</v>
      </c>
      <c r="AV71" s="43">
        <v>3.8</v>
      </c>
      <c r="AW71" s="43">
        <v>0.56000000000000005</v>
      </c>
      <c r="AX71" s="43">
        <v>3.64</v>
      </c>
      <c r="AY71" s="43">
        <v>0.54</v>
      </c>
      <c r="AZ71" s="43">
        <v>2.08</v>
      </c>
      <c r="BA71" s="43">
        <v>0.71499999999999997</v>
      </c>
      <c r="BB71" s="43">
        <v>2.4</v>
      </c>
      <c r="BC71" s="43">
        <v>31</v>
      </c>
      <c r="BD71" s="43">
        <v>35</v>
      </c>
      <c r="BE71" s="43">
        <v>186</v>
      </c>
      <c r="BF71" s="43">
        <v>82.8</v>
      </c>
      <c r="BG71" s="43">
        <v>25.7</v>
      </c>
      <c r="BH71" s="43">
        <v>0.4</v>
      </c>
      <c r="BI71" s="43">
        <v>1.01</v>
      </c>
      <c r="BJ71" s="43">
        <v>0.7</v>
      </c>
      <c r="BK71" s="43" t="s">
        <v>377</v>
      </c>
      <c r="BL71" s="43" t="s">
        <v>377</v>
      </c>
      <c r="BM71" s="43" t="s">
        <v>377</v>
      </c>
      <c r="BN71" s="43">
        <v>0.89</v>
      </c>
      <c r="BO71" s="43" t="s">
        <v>377</v>
      </c>
      <c r="BP71" s="43">
        <v>1.23</v>
      </c>
    </row>
    <row r="72" spans="1:68" s="45" customFormat="1" x14ac:dyDescent="0.25">
      <c r="A72" s="54" t="s">
        <v>380</v>
      </c>
      <c r="B72" s="54"/>
      <c r="C72" s="27"/>
      <c r="D72" s="27"/>
      <c r="E72" s="27"/>
      <c r="F72" s="27">
        <v>46.68</v>
      </c>
      <c r="G72" s="27">
        <v>21.21</v>
      </c>
      <c r="H72" s="27">
        <v>9.9</v>
      </c>
      <c r="I72" s="27">
        <v>2.66</v>
      </c>
      <c r="J72" s="27">
        <v>3.05</v>
      </c>
      <c r="K72" s="27">
        <v>0.2</v>
      </c>
      <c r="L72" s="27">
        <v>3.5</v>
      </c>
      <c r="M72" s="27">
        <v>0.86</v>
      </c>
      <c r="N72" s="27">
        <v>0.37</v>
      </c>
      <c r="O72" s="27">
        <v>0.15</v>
      </c>
      <c r="P72" s="27">
        <v>1.7000000000000001E-2</v>
      </c>
      <c r="Q72" s="27">
        <v>777</v>
      </c>
      <c r="R72" s="27">
        <v>87</v>
      </c>
      <c r="S72" s="27">
        <v>20</v>
      </c>
      <c r="T72" s="27">
        <v>11.1</v>
      </c>
      <c r="U72" s="27">
        <v>99.78</v>
      </c>
      <c r="V72" s="27">
        <v>2</v>
      </c>
      <c r="W72" s="27">
        <v>22.2</v>
      </c>
      <c r="X72" s="27">
        <v>8.1</v>
      </c>
      <c r="Y72" s="27">
        <v>22.7</v>
      </c>
      <c r="Z72" s="27">
        <v>3.7</v>
      </c>
      <c r="AA72" s="27">
        <v>14.4</v>
      </c>
      <c r="AB72" s="27">
        <v>145.69999999999999</v>
      </c>
      <c r="AC72" s="27">
        <v>3</v>
      </c>
      <c r="AD72" s="27">
        <v>184.9</v>
      </c>
      <c r="AE72" s="27">
        <v>0.9</v>
      </c>
      <c r="AF72" s="27">
        <v>17.100000000000001</v>
      </c>
      <c r="AG72" s="27">
        <v>5.7</v>
      </c>
      <c r="AH72" s="27">
        <v>238</v>
      </c>
      <c r="AI72" s="27">
        <v>1.5</v>
      </c>
      <c r="AJ72" s="27">
        <v>133.80000000000001</v>
      </c>
      <c r="AK72" s="27">
        <v>34.799999999999997</v>
      </c>
      <c r="AL72" s="27">
        <v>59.4</v>
      </c>
      <c r="AM72" s="27">
        <v>111.9</v>
      </c>
      <c r="AN72" s="27">
        <v>13.02</v>
      </c>
      <c r="AO72" s="27">
        <v>49.5</v>
      </c>
      <c r="AP72" s="27">
        <v>9.82</v>
      </c>
      <c r="AQ72" s="27">
        <v>1.91</v>
      </c>
      <c r="AR72" s="27">
        <v>8.93</v>
      </c>
      <c r="AS72" s="27">
        <v>1.26</v>
      </c>
      <c r="AT72" s="27">
        <v>7.61</v>
      </c>
      <c r="AU72" s="27">
        <v>1.36</v>
      </c>
      <c r="AV72" s="27">
        <v>3.94</v>
      </c>
      <c r="AW72" s="27">
        <v>0.57999999999999996</v>
      </c>
      <c r="AX72" s="27">
        <v>3.73</v>
      </c>
      <c r="AY72" s="27">
        <v>0.53</v>
      </c>
      <c r="AZ72" s="27">
        <v>2.0499999999999998</v>
      </c>
      <c r="BA72" s="27">
        <v>0.66</v>
      </c>
      <c r="BB72" s="27">
        <v>2</v>
      </c>
      <c r="BC72" s="27">
        <v>32.1</v>
      </c>
      <c r="BD72" s="27">
        <v>27.4</v>
      </c>
      <c r="BE72" s="27">
        <v>177</v>
      </c>
      <c r="BF72" s="27">
        <v>78</v>
      </c>
      <c r="BG72" s="27">
        <v>27.6</v>
      </c>
      <c r="BH72" s="27">
        <v>0.4</v>
      </c>
      <c r="BI72" s="27">
        <v>0.3</v>
      </c>
      <c r="BJ72" s="27">
        <v>0.6</v>
      </c>
      <c r="BK72" s="27" t="s">
        <v>89</v>
      </c>
      <c r="BL72" s="27">
        <v>2.2000000000000002</v>
      </c>
      <c r="BM72" s="27">
        <v>0.08</v>
      </c>
      <c r="BN72" s="27">
        <v>0.1</v>
      </c>
      <c r="BO72" s="27">
        <v>0.9</v>
      </c>
      <c r="BP72" s="27" t="s">
        <v>193</v>
      </c>
    </row>
    <row r="73" spans="1:68" s="45" customFormat="1" x14ac:dyDescent="0.25">
      <c r="A73" s="54" t="s">
        <v>381</v>
      </c>
      <c r="B73" s="54"/>
      <c r="C73" s="27"/>
      <c r="D73" s="27"/>
      <c r="E73" s="27"/>
      <c r="F73" s="27">
        <v>47.26</v>
      </c>
      <c r="G73" s="27">
        <v>21.06</v>
      </c>
      <c r="H73" s="27">
        <v>9.67</v>
      </c>
      <c r="I73" s="27">
        <v>2.63</v>
      </c>
      <c r="J73" s="27">
        <v>2.99</v>
      </c>
      <c r="K73" s="27">
        <v>0.2</v>
      </c>
      <c r="L73" s="27">
        <v>3.47</v>
      </c>
      <c r="M73" s="27">
        <v>0.85</v>
      </c>
      <c r="N73" s="27">
        <v>0.35</v>
      </c>
      <c r="O73" s="27">
        <v>0.15</v>
      </c>
      <c r="P73" s="27">
        <v>1.4999999999999999E-2</v>
      </c>
      <c r="Q73" s="27">
        <v>828</v>
      </c>
      <c r="R73" s="27">
        <v>83</v>
      </c>
      <c r="S73" s="27">
        <v>19</v>
      </c>
      <c r="T73" s="27">
        <v>11</v>
      </c>
      <c r="U73" s="27">
        <v>99.79</v>
      </c>
      <c r="V73" s="27">
        <v>4</v>
      </c>
      <c r="W73" s="27">
        <v>24</v>
      </c>
      <c r="X73" s="27">
        <v>8.4</v>
      </c>
      <c r="Y73" s="27">
        <v>24.3</v>
      </c>
      <c r="Z73" s="27">
        <v>4.0999999999999996</v>
      </c>
      <c r="AA73" s="27">
        <v>14.5</v>
      </c>
      <c r="AB73" s="27">
        <v>155.30000000000001</v>
      </c>
      <c r="AC73" s="27">
        <v>3</v>
      </c>
      <c r="AD73" s="27">
        <v>194</v>
      </c>
      <c r="AE73" s="27">
        <v>0.8</v>
      </c>
      <c r="AF73" s="27">
        <v>16.3</v>
      </c>
      <c r="AG73" s="27">
        <v>6.4</v>
      </c>
      <c r="AH73" s="27">
        <v>219</v>
      </c>
      <c r="AI73" s="27">
        <v>1.6</v>
      </c>
      <c r="AJ73" s="27">
        <v>137.30000000000001</v>
      </c>
      <c r="AK73" s="27">
        <v>37</v>
      </c>
      <c r="AL73" s="27">
        <v>59.7</v>
      </c>
      <c r="AM73" s="27">
        <v>120.1</v>
      </c>
      <c r="AN73" s="27">
        <v>13.47</v>
      </c>
      <c r="AO73" s="27">
        <v>51.2</v>
      </c>
      <c r="AP73" s="27">
        <v>9.64</v>
      </c>
      <c r="AQ73" s="27">
        <v>2</v>
      </c>
      <c r="AR73" s="27">
        <v>8.8800000000000008</v>
      </c>
      <c r="AS73" s="27">
        <v>1.32</v>
      </c>
      <c r="AT73" s="27">
        <v>7.1</v>
      </c>
      <c r="AU73" s="27">
        <v>1.39</v>
      </c>
      <c r="AV73" s="27">
        <v>4.18</v>
      </c>
      <c r="AW73" s="27">
        <v>0.56000000000000005</v>
      </c>
      <c r="AX73" s="27">
        <v>3.98</v>
      </c>
      <c r="AY73" s="27">
        <v>0.56999999999999995</v>
      </c>
      <c r="AZ73" s="27">
        <v>2.02</v>
      </c>
      <c r="BA73" s="27">
        <v>0.66</v>
      </c>
      <c r="BB73" s="27">
        <v>3.2</v>
      </c>
      <c r="BC73" s="27">
        <v>32.1</v>
      </c>
      <c r="BD73" s="27">
        <v>32.799999999999997</v>
      </c>
      <c r="BE73" s="27">
        <v>184</v>
      </c>
      <c r="BF73" s="27">
        <v>76</v>
      </c>
      <c r="BG73" s="27">
        <v>27.5</v>
      </c>
      <c r="BH73" s="27">
        <v>0.4</v>
      </c>
      <c r="BI73" s="27">
        <v>0.4</v>
      </c>
      <c r="BJ73" s="27">
        <v>0.7</v>
      </c>
      <c r="BK73" s="27">
        <v>0.1</v>
      </c>
      <c r="BL73" s="27">
        <v>4.5</v>
      </c>
      <c r="BM73" s="27">
        <v>0.09</v>
      </c>
      <c r="BN73" s="27">
        <v>0.2</v>
      </c>
      <c r="BO73" s="27">
        <v>0.5</v>
      </c>
      <c r="BP73" s="27" t="s">
        <v>193</v>
      </c>
    </row>
    <row r="74" spans="1:68" s="45" customFormat="1" x14ac:dyDescent="0.25">
      <c r="E74" s="76" t="s">
        <v>387</v>
      </c>
      <c r="F74" s="75">
        <f>AVERAGE(F72:F73)</f>
        <v>46.97</v>
      </c>
      <c r="G74" s="75">
        <f t="shared" ref="G74" si="3">AVERAGE(G72:G73)</f>
        <v>21.134999999999998</v>
      </c>
      <c r="H74" s="75">
        <f t="shared" ref="H74" si="4">AVERAGE(H72:H73)</f>
        <v>9.7850000000000001</v>
      </c>
      <c r="I74" s="75">
        <f t="shared" ref="I74" si="5">AVERAGE(I72:I73)</f>
        <v>2.645</v>
      </c>
      <c r="J74" s="75">
        <f t="shared" ref="J74" si="6">AVERAGE(J72:J73)</f>
        <v>3.02</v>
      </c>
      <c r="K74" s="75">
        <f t="shared" ref="K74" si="7">AVERAGE(K72:K73)</f>
        <v>0.2</v>
      </c>
      <c r="L74" s="75">
        <f t="shared" ref="L74" si="8">AVERAGE(L72:L73)</f>
        <v>3.4850000000000003</v>
      </c>
      <c r="M74" s="75">
        <f t="shared" ref="M74" si="9">AVERAGE(M72:M73)</f>
        <v>0.85499999999999998</v>
      </c>
      <c r="N74" s="75">
        <f t="shared" ref="N74" si="10">AVERAGE(N72:N73)</f>
        <v>0.36</v>
      </c>
      <c r="O74" s="75">
        <f t="shared" ref="O74" si="11">AVERAGE(O72:O73)</f>
        <v>0.15</v>
      </c>
      <c r="P74" s="75">
        <f t="shared" ref="P74" si="12">AVERAGE(P72:P73)</f>
        <v>1.6E-2</v>
      </c>
      <c r="Q74" s="75">
        <f t="shared" ref="Q74" si="13">AVERAGE(Q72:Q73)</f>
        <v>802.5</v>
      </c>
      <c r="R74" s="75">
        <f t="shared" ref="R74" si="14">AVERAGE(R72:R73)</f>
        <v>85</v>
      </c>
      <c r="S74" s="75">
        <f t="shared" ref="S74" si="15">AVERAGE(S72:S73)</f>
        <v>19.5</v>
      </c>
      <c r="T74" s="75">
        <f t="shared" ref="T74" si="16">AVERAGE(T72:T73)</f>
        <v>11.05</v>
      </c>
      <c r="U74" s="75">
        <f t="shared" ref="U74" si="17">AVERAGE(U72:U73)</f>
        <v>99.784999999999997</v>
      </c>
      <c r="V74" s="75">
        <f t="shared" ref="V74" si="18">AVERAGE(V72:V73)</f>
        <v>3</v>
      </c>
      <c r="W74" s="75">
        <f t="shared" ref="W74" si="19">AVERAGE(W72:W73)</f>
        <v>23.1</v>
      </c>
      <c r="X74" s="75">
        <f t="shared" ref="X74" si="20">AVERAGE(X72:X73)</f>
        <v>8.25</v>
      </c>
      <c r="Y74" s="75">
        <f t="shared" ref="Y74" si="21">AVERAGE(Y72:Y73)</f>
        <v>23.5</v>
      </c>
      <c r="Z74" s="75">
        <f t="shared" ref="Z74" si="22">AVERAGE(Z72:Z73)</f>
        <v>3.9</v>
      </c>
      <c r="AA74" s="75">
        <f t="shared" ref="AA74" si="23">AVERAGE(AA72:AA73)</f>
        <v>14.45</v>
      </c>
      <c r="AB74" s="75">
        <f t="shared" ref="AB74" si="24">AVERAGE(AB72:AB73)</f>
        <v>150.5</v>
      </c>
      <c r="AC74" s="75">
        <f t="shared" ref="AC74" si="25">AVERAGE(AC72:AC73)</f>
        <v>3</v>
      </c>
      <c r="AD74" s="75">
        <f t="shared" ref="AD74" si="26">AVERAGE(AD72:AD73)</f>
        <v>189.45</v>
      </c>
      <c r="AE74" s="75">
        <f t="shared" ref="AE74" si="27">AVERAGE(AE72:AE73)</f>
        <v>0.85000000000000009</v>
      </c>
      <c r="AF74" s="75">
        <f t="shared" ref="AF74" si="28">AVERAGE(AF72:AF73)</f>
        <v>16.700000000000003</v>
      </c>
      <c r="AG74" s="75">
        <f t="shared" ref="AG74" si="29">AVERAGE(AG72:AG73)</f>
        <v>6.0500000000000007</v>
      </c>
      <c r="AH74" s="75">
        <f t="shared" ref="AH74" si="30">AVERAGE(AH72:AH73)</f>
        <v>228.5</v>
      </c>
      <c r="AI74" s="75">
        <f t="shared" ref="AI74" si="31">AVERAGE(AI72:AI73)</f>
        <v>1.55</v>
      </c>
      <c r="AJ74" s="75">
        <f t="shared" ref="AJ74" si="32">AVERAGE(AJ72:AJ73)</f>
        <v>135.55000000000001</v>
      </c>
      <c r="AK74" s="75">
        <f t="shared" ref="AK74" si="33">AVERAGE(AK72:AK73)</f>
        <v>35.9</v>
      </c>
      <c r="AL74" s="75">
        <f t="shared" ref="AL74" si="34">AVERAGE(AL72:AL73)</f>
        <v>59.55</v>
      </c>
      <c r="AM74" s="75">
        <f t="shared" ref="AM74" si="35">AVERAGE(AM72:AM73)</f>
        <v>116</v>
      </c>
      <c r="AN74" s="75">
        <f t="shared" ref="AN74" si="36">AVERAGE(AN72:AN73)</f>
        <v>13.245000000000001</v>
      </c>
      <c r="AO74" s="75">
        <f t="shared" ref="AO74" si="37">AVERAGE(AO72:AO73)</f>
        <v>50.35</v>
      </c>
      <c r="AP74" s="75">
        <f t="shared" ref="AP74" si="38">AVERAGE(AP72:AP73)</f>
        <v>9.73</v>
      </c>
      <c r="AQ74" s="75">
        <f t="shared" ref="AQ74" si="39">AVERAGE(AQ72:AQ73)</f>
        <v>1.9550000000000001</v>
      </c>
      <c r="AR74" s="75">
        <f t="shared" ref="AR74" si="40">AVERAGE(AR72:AR73)</f>
        <v>8.9050000000000011</v>
      </c>
      <c r="AS74" s="75">
        <f t="shared" ref="AS74" si="41">AVERAGE(AS72:AS73)</f>
        <v>1.29</v>
      </c>
      <c r="AT74" s="75">
        <f t="shared" ref="AT74" si="42">AVERAGE(AT72:AT73)</f>
        <v>7.3550000000000004</v>
      </c>
      <c r="AU74" s="75">
        <f t="shared" ref="AU74" si="43">AVERAGE(AU72:AU73)</f>
        <v>1.375</v>
      </c>
      <c r="AV74" s="75">
        <f t="shared" ref="AV74" si="44">AVERAGE(AV72:AV73)</f>
        <v>4.0599999999999996</v>
      </c>
      <c r="AW74" s="75">
        <f t="shared" ref="AW74" si="45">AVERAGE(AW72:AW73)</f>
        <v>0.57000000000000006</v>
      </c>
      <c r="AX74" s="75">
        <f t="shared" ref="AX74" si="46">AVERAGE(AX72:AX73)</f>
        <v>3.855</v>
      </c>
      <c r="AY74" s="75">
        <f t="shared" ref="AY74" si="47">AVERAGE(AY72:AY73)</f>
        <v>0.55000000000000004</v>
      </c>
      <c r="AZ74" s="75">
        <f t="shared" ref="AZ74:BA74" si="48">AVERAGE(AZ72:AZ73)</f>
        <v>2.0350000000000001</v>
      </c>
      <c r="BA74" s="75">
        <f t="shared" si="48"/>
        <v>0.66</v>
      </c>
      <c r="BB74" s="75">
        <f t="shared" ref="BB74" si="49">AVERAGE(BB72:BB73)</f>
        <v>2.6</v>
      </c>
      <c r="BC74" s="75">
        <f t="shared" ref="BC74" si="50">AVERAGE(BC72:BC73)</f>
        <v>32.1</v>
      </c>
      <c r="BD74" s="75">
        <f t="shared" ref="BD74" si="51">AVERAGE(BD72:BD73)</f>
        <v>30.099999999999998</v>
      </c>
      <c r="BE74" s="75">
        <f t="shared" ref="BE74" si="52">AVERAGE(BE72:BE73)</f>
        <v>180.5</v>
      </c>
      <c r="BF74" s="75">
        <f t="shared" ref="BF74" si="53">AVERAGE(BF72:BF73)</f>
        <v>77</v>
      </c>
      <c r="BG74" s="75">
        <f t="shared" ref="BG74" si="54">AVERAGE(BG72:BG73)</f>
        <v>27.55</v>
      </c>
      <c r="BH74" s="75">
        <f t="shared" ref="BH74" si="55">AVERAGE(BH72:BH73)</f>
        <v>0.4</v>
      </c>
      <c r="BI74" s="75">
        <f t="shared" ref="BI74" si="56">AVERAGE(BI72:BI73)</f>
        <v>0.35</v>
      </c>
      <c r="BJ74" s="75">
        <f t="shared" ref="BJ74" si="57">AVERAGE(BJ72:BJ73)</f>
        <v>0.64999999999999991</v>
      </c>
      <c r="BK74" s="75"/>
      <c r="BL74" s="75"/>
      <c r="BM74" s="75"/>
      <c r="BN74" s="75">
        <f t="shared" ref="BN74" si="58">AVERAGE(BN72:BN73)</f>
        <v>0.15000000000000002</v>
      </c>
      <c r="BO74" s="75"/>
      <c r="BP74" s="75"/>
    </row>
    <row r="75" spans="1:68" s="45" customFormat="1" x14ac:dyDescent="0.25">
      <c r="E75" s="47" t="s">
        <v>378</v>
      </c>
      <c r="F75" s="43">
        <f>F71-F74</f>
        <v>0.67000000000000171</v>
      </c>
      <c r="G75" s="43">
        <f t="shared" ref="G75" si="59">G71-G74</f>
        <v>-0.13499999999999801</v>
      </c>
      <c r="H75" s="43">
        <f t="shared" ref="H75" si="60">H71-H74</f>
        <v>-7.4999999999999289E-2</v>
      </c>
      <c r="I75" s="43">
        <f t="shared" ref="I75" si="61">I71-I74</f>
        <v>-4.4999999999999929E-2</v>
      </c>
      <c r="J75" s="43">
        <f t="shared" ref="J75" si="62">J71-J74</f>
        <v>-6.999999999999984E-2</v>
      </c>
      <c r="K75" s="43"/>
      <c r="L75" s="43">
        <f t="shared" ref="L75" si="63">L71-L74</f>
        <v>-3.5000000000000142E-2</v>
      </c>
      <c r="M75" s="43">
        <f t="shared" ref="M75" si="64">M71-M74</f>
        <v>0</v>
      </c>
      <c r="N75" s="43">
        <f t="shared" ref="N75" si="65">N71-N74</f>
        <v>1.0000000000000009E-2</v>
      </c>
      <c r="O75" s="43">
        <f t="shared" ref="O75" si="66">O71-O74</f>
        <v>0</v>
      </c>
      <c r="P75" s="43"/>
      <c r="Q75" s="43">
        <f t="shared" ref="Q75" si="67">Q71-Q74</f>
        <v>-14.5</v>
      </c>
      <c r="R75" s="43">
        <f t="shared" ref="R75" si="68">R71-R74</f>
        <v>-2.2000000000000028</v>
      </c>
      <c r="S75" s="43">
        <f t="shared" ref="S75" si="69">S71-S74</f>
        <v>0.5</v>
      </c>
      <c r="T75" s="43">
        <f t="shared" ref="T75" si="70">T71-T74</f>
        <v>-0.85000000000000142</v>
      </c>
      <c r="U75" s="43"/>
      <c r="V75" s="43">
        <f t="shared" ref="V75:W75" si="71">V71-V74</f>
        <v>0.20000000000000018</v>
      </c>
      <c r="W75" s="43">
        <f t="shared" si="71"/>
        <v>-0.40000000000000213</v>
      </c>
      <c r="X75" s="43">
        <f t="shared" ref="X75" si="72">X71-X74</f>
        <v>-5.0000000000000711E-2</v>
      </c>
      <c r="Y75" s="43">
        <f t="shared" ref="Y75" si="73">Y71-Y74</f>
        <v>3.5</v>
      </c>
      <c r="Z75" s="43">
        <f t="shared" ref="Z75" si="74">Z71-Z74</f>
        <v>-0.19999999999999973</v>
      </c>
      <c r="AA75" s="43">
        <f t="shared" ref="AA75" si="75">AA71-AA74</f>
        <v>0.85000000000000142</v>
      </c>
      <c r="AB75" s="43">
        <f t="shared" ref="AB75:AC75" si="76">AB71-AB74</f>
        <v>-3.5</v>
      </c>
      <c r="AC75" s="43">
        <f t="shared" si="76"/>
        <v>0.29999999999999982</v>
      </c>
      <c r="AD75" s="43">
        <f t="shared" ref="AD75" si="77">AD71-AD74</f>
        <v>-11.449999999999989</v>
      </c>
      <c r="AE75" s="43">
        <f t="shared" ref="AE75" si="78">AE71-AE74</f>
        <v>0.25</v>
      </c>
      <c r="AF75" s="43">
        <f t="shared" ref="AF75" si="79">AF71-AF74</f>
        <v>-0.90000000000000213</v>
      </c>
      <c r="AG75" s="43">
        <f t="shared" ref="AG75" si="80">AG71-AG74</f>
        <v>-0.29000000000000092</v>
      </c>
      <c r="AH75" s="43">
        <f t="shared" ref="AH75:AI75" si="81">AH71-AH74</f>
        <v>-8.5</v>
      </c>
      <c r="AI75" s="43">
        <f t="shared" si="81"/>
        <v>5.0000000000000044E-2</v>
      </c>
      <c r="AJ75" s="43">
        <f t="shared" ref="AJ75" si="82">AJ71-AJ74</f>
        <v>-1.5500000000000114</v>
      </c>
      <c r="AK75" s="43">
        <f t="shared" ref="AK75" si="83">AK71-AK74</f>
        <v>0.60000000000000142</v>
      </c>
      <c r="AL75" s="43">
        <f t="shared" ref="AL75" si="84">AL71-AL74</f>
        <v>-7.0499999999999972</v>
      </c>
      <c r="AM75" s="43">
        <f t="shared" ref="AM75" si="85">AM71-AM74</f>
        <v>-8</v>
      </c>
      <c r="AN75" s="43">
        <f t="shared" ref="AN75" si="86">AN71-AN74</f>
        <v>-0.64500000000000135</v>
      </c>
      <c r="AO75" s="43">
        <f t="shared" ref="AO75" si="87">AO71-AO74</f>
        <v>-1.1499999999999986</v>
      </c>
      <c r="AP75" s="43">
        <f t="shared" ref="AP75" si="88">AP71-AP74</f>
        <v>-0.13000000000000078</v>
      </c>
      <c r="AQ75" s="43">
        <f t="shared" ref="AQ75" si="89">AQ71-AQ74</f>
        <v>2.4999999999999911E-2</v>
      </c>
      <c r="AR75" s="43">
        <f t="shared" ref="AR75" si="90">AR71-AR74</f>
        <v>-0.40500000000000114</v>
      </c>
      <c r="AS75" s="43">
        <f t="shared" ref="AS75" si="91">AS71-AS74</f>
        <v>-9.000000000000008E-2</v>
      </c>
      <c r="AT75" s="43">
        <f t="shared" ref="AT75" si="92">AT71-AT74</f>
        <v>-0.25500000000000078</v>
      </c>
      <c r="AU75" s="43">
        <f t="shared" ref="AU75" si="93">AU71-AU74</f>
        <v>2.4999999999999911E-2</v>
      </c>
      <c r="AV75" s="43">
        <f t="shared" ref="AV75" si="94">AV71-AV74</f>
        <v>-0.25999999999999979</v>
      </c>
      <c r="AW75" s="43">
        <f t="shared" ref="AW75" si="95">AW71-AW74</f>
        <v>-1.0000000000000009E-2</v>
      </c>
      <c r="AX75" s="43">
        <f t="shared" ref="AX75" si="96">AX71-AX74</f>
        <v>-0.21499999999999986</v>
      </c>
      <c r="AY75" s="43">
        <f t="shared" ref="AY75" si="97">AY71-AY74</f>
        <v>-1.0000000000000009E-2</v>
      </c>
      <c r="AZ75" s="43">
        <f t="shared" ref="AZ75" si="98">AZ71-AZ74</f>
        <v>4.4999999999999929E-2</v>
      </c>
      <c r="BA75" s="43">
        <f t="shared" ref="BA75" si="99">BA71-BA74</f>
        <v>5.4999999999999938E-2</v>
      </c>
      <c r="BB75" s="43">
        <f t="shared" ref="BB75" si="100">BB71-BB74</f>
        <v>-0.20000000000000018</v>
      </c>
      <c r="BC75" s="43">
        <f t="shared" ref="BC75" si="101">BC71-BC74</f>
        <v>-1.1000000000000014</v>
      </c>
      <c r="BD75" s="43">
        <f t="shared" ref="BD75" si="102">BD71-BD74</f>
        <v>4.9000000000000021</v>
      </c>
      <c r="BE75" s="43">
        <f t="shared" ref="BE75" si="103">BE71-BE74</f>
        <v>5.5</v>
      </c>
      <c r="BF75" s="43">
        <f t="shared" ref="BF75" si="104">BF71-BF74</f>
        <v>5.7999999999999972</v>
      </c>
      <c r="BG75" s="43">
        <f t="shared" ref="BG75" si="105">BG71-BG74</f>
        <v>-1.8500000000000014</v>
      </c>
      <c r="BH75" s="43">
        <f t="shared" ref="BH75" si="106">BH71-BH74</f>
        <v>0</v>
      </c>
      <c r="BI75" s="43">
        <f t="shared" ref="BI75" si="107">BI71-BI74</f>
        <v>0.66</v>
      </c>
      <c r="BJ75" s="43">
        <f t="shared" ref="BJ75" si="108">BJ71-BJ74</f>
        <v>5.0000000000000044E-2</v>
      </c>
      <c r="BK75" s="43"/>
      <c r="BL75" s="43"/>
      <c r="BM75" s="43"/>
      <c r="BN75" s="43">
        <f t="shared" ref="BN75" si="109">BN71-BN74</f>
        <v>0.74</v>
      </c>
      <c r="BO75" s="43"/>
      <c r="BP75" s="43"/>
    </row>
    <row r="76" spans="1:68" s="33" customFormat="1" x14ac:dyDescent="0.25">
      <c r="E76" s="49" t="s">
        <v>76</v>
      </c>
      <c r="F76" s="30" t="s">
        <v>77</v>
      </c>
      <c r="G76" s="30" t="s">
        <v>77</v>
      </c>
      <c r="H76" s="30" t="s">
        <v>77</v>
      </c>
      <c r="I76" s="30" t="s">
        <v>77</v>
      </c>
      <c r="J76" s="30" t="s">
        <v>77</v>
      </c>
      <c r="K76" s="30" t="s">
        <v>77</v>
      </c>
      <c r="L76" s="30" t="s">
        <v>77</v>
      </c>
      <c r="M76" s="30" t="s">
        <v>77</v>
      </c>
      <c r="N76" s="30" t="s">
        <v>77</v>
      </c>
      <c r="O76" s="30" t="s">
        <v>77</v>
      </c>
      <c r="P76" s="30" t="s">
        <v>77</v>
      </c>
      <c r="Q76" s="30" t="s">
        <v>78</v>
      </c>
      <c r="R76" s="30" t="s">
        <v>78</v>
      </c>
      <c r="S76" s="30" t="s">
        <v>78</v>
      </c>
      <c r="T76" s="30" t="s">
        <v>77</v>
      </c>
      <c r="U76" s="30" t="s">
        <v>77</v>
      </c>
      <c r="V76" s="30" t="s">
        <v>78</v>
      </c>
      <c r="W76" s="30" t="s">
        <v>78</v>
      </c>
      <c r="X76" s="30" t="s">
        <v>78</v>
      </c>
      <c r="Y76" s="30" t="s">
        <v>78</v>
      </c>
      <c r="Z76" s="30" t="s">
        <v>78</v>
      </c>
      <c r="AA76" s="30" t="s">
        <v>78</v>
      </c>
      <c r="AB76" s="30" t="s">
        <v>78</v>
      </c>
      <c r="AC76" s="30" t="s">
        <v>78</v>
      </c>
      <c r="AD76" s="30" t="s">
        <v>78</v>
      </c>
      <c r="AE76" s="30" t="s">
        <v>78</v>
      </c>
      <c r="AF76" s="30" t="s">
        <v>78</v>
      </c>
      <c r="AG76" s="30" t="s">
        <v>78</v>
      </c>
      <c r="AH76" s="30" t="s">
        <v>78</v>
      </c>
      <c r="AI76" s="30" t="s">
        <v>78</v>
      </c>
      <c r="AJ76" s="30" t="s">
        <v>78</v>
      </c>
      <c r="AK76" s="30" t="s">
        <v>78</v>
      </c>
      <c r="AL76" s="30" t="s">
        <v>78</v>
      </c>
      <c r="AM76" s="30" t="s">
        <v>78</v>
      </c>
      <c r="AN76" s="30" t="s">
        <v>78</v>
      </c>
      <c r="AO76" s="30" t="s">
        <v>78</v>
      </c>
      <c r="AP76" s="30" t="s">
        <v>78</v>
      </c>
      <c r="AQ76" s="30" t="s">
        <v>78</v>
      </c>
      <c r="AR76" s="30" t="s">
        <v>78</v>
      </c>
      <c r="AS76" s="30" t="s">
        <v>78</v>
      </c>
      <c r="AT76" s="30" t="s">
        <v>78</v>
      </c>
      <c r="AU76" s="30" t="s">
        <v>78</v>
      </c>
      <c r="AV76" s="30" t="s">
        <v>78</v>
      </c>
      <c r="AW76" s="30" t="s">
        <v>78</v>
      </c>
      <c r="AX76" s="30" t="s">
        <v>78</v>
      </c>
      <c r="AY76" s="30" t="s">
        <v>78</v>
      </c>
      <c r="AZ76" s="30" t="s">
        <v>77</v>
      </c>
      <c r="BA76" s="30" t="s">
        <v>77</v>
      </c>
      <c r="BB76" s="30" t="s">
        <v>78</v>
      </c>
      <c r="BC76" s="30" t="s">
        <v>78</v>
      </c>
      <c r="BD76" s="30" t="s">
        <v>78</v>
      </c>
      <c r="BE76" s="30" t="s">
        <v>78</v>
      </c>
      <c r="BF76" s="30" t="s">
        <v>78</v>
      </c>
      <c r="BG76" s="30" t="s">
        <v>78</v>
      </c>
      <c r="BH76" s="30" t="s">
        <v>78</v>
      </c>
      <c r="BI76" s="30" t="s">
        <v>78</v>
      </c>
      <c r="BJ76" s="30" t="s">
        <v>78</v>
      </c>
      <c r="BK76" s="30" t="s">
        <v>78</v>
      </c>
      <c r="BL76" s="30" t="s">
        <v>79</v>
      </c>
      <c r="BM76" s="30" t="s">
        <v>78</v>
      </c>
      <c r="BN76" s="30" t="s">
        <v>78</v>
      </c>
      <c r="BO76" s="30" t="s">
        <v>78</v>
      </c>
      <c r="BP76" s="30" t="s">
        <v>77</v>
      </c>
    </row>
    <row r="77" spans="1:68" s="33" customFormat="1" x14ac:dyDescent="0.25">
      <c r="E77" s="33" t="s">
        <v>386</v>
      </c>
      <c r="K77" s="45"/>
    </row>
    <row r="78" spans="1:68" s="28" customFormat="1" x14ac:dyDescent="0.25">
      <c r="E78" s="57" t="s">
        <v>393</v>
      </c>
      <c r="F78" s="58">
        <f>F75/F71*100</f>
        <v>1.4063811922754024</v>
      </c>
      <c r="G78" s="58">
        <f t="shared" ref="G78:BP78" si="110">G75/G71*100</f>
        <v>-0.64285714285713336</v>
      </c>
      <c r="H78" s="58">
        <f t="shared" si="110"/>
        <v>-0.77239958805354558</v>
      </c>
      <c r="I78" s="58">
        <f t="shared" si="110"/>
        <v>-1.7307692307692282</v>
      </c>
      <c r="J78" s="58">
        <f t="shared" si="110"/>
        <v>-2.372881355932198</v>
      </c>
      <c r="K78" s="58"/>
      <c r="L78" s="58">
        <f t="shared" si="110"/>
        <v>-1.0144927536231925</v>
      </c>
      <c r="M78" s="58">
        <f t="shared" si="110"/>
        <v>0</v>
      </c>
      <c r="N78" s="58">
        <f t="shared" si="110"/>
        <v>2.7027027027027053</v>
      </c>
      <c r="O78" s="58">
        <f t="shared" si="110"/>
        <v>0</v>
      </c>
      <c r="P78" s="58"/>
      <c r="Q78" s="58">
        <f t="shared" si="110"/>
        <v>-1.8401015228426396</v>
      </c>
      <c r="R78" s="58">
        <f t="shared" si="110"/>
        <v>-2.6570048309178778</v>
      </c>
      <c r="S78" s="58">
        <f t="shared" si="110"/>
        <v>2.5</v>
      </c>
      <c r="T78" s="58">
        <f t="shared" si="110"/>
        <v>-8.3333333333333481</v>
      </c>
      <c r="U78" s="58"/>
      <c r="V78" s="58">
        <f t="shared" si="110"/>
        <v>6.2500000000000053</v>
      </c>
      <c r="W78" s="58">
        <f t="shared" si="110"/>
        <v>-1.7621145374449434</v>
      </c>
      <c r="X78" s="58">
        <f t="shared" si="110"/>
        <v>-0.60975609756098426</v>
      </c>
      <c r="Y78" s="58">
        <f t="shared" si="110"/>
        <v>12.962962962962962</v>
      </c>
      <c r="Z78" s="58">
        <f t="shared" si="110"/>
        <v>-5.4054054054053982</v>
      </c>
      <c r="AA78" s="58">
        <f t="shared" si="110"/>
        <v>5.5555555555555642</v>
      </c>
      <c r="AB78" s="58">
        <f t="shared" si="110"/>
        <v>-2.3809523809523809</v>
      </c>
      <c r="AC78" s="58">
        <f t="shared" si="110"/>
        <v>9.0909090909090864</v>
      </c>
      <c r="AD78" s="58">
        <f t="shared" si="110"/>
        <v>-6.4325842696629154</v>
      </c>
      <c r="AE78" s="58">
        <f t="shared" si="110"/>
        <v>22.727272727272727</v>
      </c>
      <c r="AF78" s="58">
        <f t="shared" si="110"/>
        <v>-5.6962025316455822</v>
      </c>
      <c r="AG78" s="58">
        <f t="shared" si="110"/>
        <v>-5.0347222222222383</v>
      </c>
      <c r="AH78" s="58">
        <f t="shared" si="110"/>
        <v>-3.8636363636363633</v>
      </c>
      <c r="AI78" s="58">
        <f t="shared" si="110"/>
        <v>3.1250000000000027</v>
      </c>
      <c r="AJ78" s="58">
        <f t="shared" si="110"/>
        <v>-1.1567164179104563</v>
      </c>
      <c r="AK78" s="58">
        <f t="shared" si="110"/>
        <v>1.6438356164383601</v>
      </c>
      <c r="AL78" s="58"/>
      <c r="AM78" s="58">
        <f t="shared" si="110"/>
        <v>-7.4074074074074066</v>
      </c>
      <c r="AN78" s="58">
        <f t="shared" si="110"/>
        <v>-5.1190476190476302</v>
      </c>
      <c r="AO78" s="58">
        <f t="shared" si="110"/>
        <v>-2.3373983739837367</v>
      </c>
      <c r="AP78" s="58">
        <f t="shared" si="110"/>
        <v>-1.354166666666675</v>
      </c>
      <c r="AQ78" s="58">
        <f t="shared" si="110"/>
        <v>1.2626262626262581</v>
      </c>
      <c r="AR78" s="58">
        <f t="shared" si="110"/>
        <v>-4.7647058823529544</v>
      </c>
      <c r="AS78" s="58">
        <f t="shared" si="110"/>
        <v>-7.5000000000000071</v>
      </c>
      <c r="AT78" s="58">
        <f t="shared" si="110"/>
        <v>-3.5915492957746591</v>
      </c>
      <c r="AU78" s="58">
        <f t="shared" si="110"/>
        <v>1.7857142857142794</v>
      </c>
      <c r="AV78" s="58">
        <f t="shared" si="110"/>
        <v>-6.8421052631578894</v>
      </c>
      <c r="AW78" s="58">
        <f t="shared" si="110"/>
        <v>-1.7857142857142869</v>
      </c>
      <c r="AX78" s="58">
        <f t="shared" si="110"/>
        <v>-5.9065934065934025</v>
      </c>
      <c r="AY78" s="58">
        <f t="shared" si="110"/>
        <v>-1.8518518518518534</v>
      </c>
      <c r="AZ78" s="58">
        <f t="shared" si="110"/>
        <v>2.1634615384615348</v>
      </c>
      <c r="BA78" s="58">
        <f t="shared" si="110"/>
        <v>7.6923076923076845</v>
      </c>
      <c r="BB78" s="58">
        <f t="shared" si="110"/>
        <v>-8.333333333333341</v>
      </c>
      <c r="BC78" s="58">
        <f t="shared" si="110"/>
        <v>-3.5483870967741984</v>
      </c>
      <c r="BD78" s="58">
        <f t="shared" si="110"/>
        <v>14.000000000000007</v>
      </c>
      <c r="BE78" s="58">
        <f t="shared" si="110"/>
        <v>2.956989247311828</v>
      </c>
      <c r="BF78" s="58">
        <f t="shared" si="110"/>
        <v>7.0048309178743926</v>
      </c>
      <c r="BG78" s="58">
        <f t="shared" si="110"/>
        <v>-7.1984435797665434</v>
      </c>
      <c r="BH78" s="58">
        <f t="shared" si="110"/>
        <v>0</v>
      </c>
      <c r="BI78" s="58">
        <f t="shared" si="110"/>
        <v>65.346534653465355</v>
      </c>
      <c r="BJ78" s="58">
        <f t="shared" si="110"/>
        <v>7.1428571428571495</v>
      </c>
      <c r="BK78" s="58"/>
      <c r="BL78" s="58"/>
      <c r="BM78" s="58"/>
      <c r="BN78" s="58">
        <f t="shared" si="110"/>
        <v>83.146067415730343</v>
      </c>
      <c r="BO78" s="58"/>
      <c r="BP78" s="59">
        <f t="shared" si="110"/>
        <v>0</v>
      </c>
    </row>
  </sheetData>
  <mergeCells count="7">
    <mergeCell ref="BB2:BO2"/>
    <mergeCell ref="A2:A5"/>
    <mergeCell ref="B2:B5"/>
    <mergeCell ref="C2:C5"/>
    <mergeCell ref="D2:D5"/>
    <mergeCell ref="F2:AY2"/>
    <mergeCell ref="AZ2:BA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'M:\Petroleum Yukon\Selwyn Basin\Field Data 2019\Data\Samples\[2019-TF-Sample Directory.xlsm]Lithologies'!#REF!</xm:f>
          </x14:formula1>
          <xm:sqref>C8:C58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"/>
  <sheetViews>
    <sheetView tabSelected="1" workbookViewId="0">
      <selection activeCell="N29" sqref="N29"/>
    </sheetView>
  </sheetViews>
  <sheetFormatPr defaultRowHeight="15" x14ac:dyDescent="0.25"/>
  <cols>
    <col min="1" max="1" width="9.85546875" customWidth="1"/>
    <col min="2" max="2" width="9.140625" bestFit="1" customWidth="1"/>
    <col min="3" max="3" width="11.7109375" bestFit="1" customWidth="1"/>
    <col min="4" max="4" width="25.28515625" customWidth="1"/>
    <col min="5" max="5" width="8.5703125" bestFit="1" customWidth="1"/>
    <col min="6" max="6" width="5" bestFit="1" customWidth="1"/>
    <col min="7" max="7" width="6" bestFit="1" customWidth="1"/>
    <col min="8" max="8" width="6.28515625" bestFit="1" customWidth="1"/>
    <col min="9" max="9" width="6.5703125" bestFit="1" customWidth="1"/>
    <col min="10" max="10" width="5.5703125" bestFit="1" customWidth="1"/>
    <col min="11" max="11" width="6.28515625" bestFit="1" customWidth="1"/>
    <col min="12" max="12" width="5.28515625" bestFit="1" customWidth="1"/>
    <col min="13" max="13" width="5.85546875" bestFit="1" customWidth="1"/>
    <col min="14" max="14" width="5.5703125" bestFit="1" customWidth="1"/>
    <col min="15" max="15" width="6" bestFit="1" customWidth="1"/>
    <col min="16" max="16" width="5" bestFit="1" customWidth="1"/>
    <col min="17" max="17" width="6.28515625" bestFit="1" customWidth="1"/>
    <col min="18" max="18" width="7" bestFit="1" customWidth="1"/>
    <col min="19" max="19" width="11.140625" bestFit="1" customWidth="1"/>
    <col min="20" max="20" width="6.5703125" bestFit="1" customWidth="1"/>
    <col min="21" max="21" width="6.42578125" bestFit="1" customWidth="1"/>
    <col min="22" max="22" width="6.5703125" bestFit="1" customWidth="1"/>
    <col min="23" max="23" width="6" bestFit="1" customWidth="1"/>
    <col min="24" max="24" width="7.28515625" bestFit="1" customWidth="1"/>
    <col min="25" max="25" width="6" bestFit="1" customWidth="1"/>
    <col min="26" max="28" width="5" bestFit="1" customWidth="1"/>
    <col min="29" max="30" width="5.5703125" bestFit="1" customWidth="1"/>
    <col min="31" max="33" width="5" bestFit="1" customWidth="1"/>
    <col min="34" max="34" width="5.5703125" bestFit="1" customWidth="1"/>
    <col min="35" max="35" width="5" bestFit="1" customWidth="1"/>
    <col min="36" max="37" width="5.5703125" bestFit="1" customWidth="1"/>
    <col min="38" max="38" width="6" bestFit="1" customWidth="1"/>
    <col min="39" max="39" width="5.5703125" bestFit="1" customWidth="1"/>
    <col min="40" max="41" width="5" bestFit="1" customWidth="1"/>
    <col min="42" max="42" width="6.5703125" bestFit="1" customWidth="1"/>
    <col min="43" max="46" width="5" bestFit="1" customWidth="1"/>
    <col min="47" max="47" width="5.5703125" bestFit="1" customWidth="1"/>
    <col min="48" max="48" width="6.5703125" bestFit="1" customWidth="1"/>
    <col min="49" max="49" width="5" bestFit="1" customWidth="1"/>
    <col min="50" max="51" width="5.5703125" bestFit="1" customWidth="1"/>
    <col min="52" max="52" width="6.5703125" bestFit="1" customWidth="1"/>
    <col min="53" max="54" width="5" bestFit="1" customWidth="1"/>
    <col min="55" max="55" width="6.5703125" bestFit="1" customWidth="1"/>
    <col min="56" max="56" width="6" bestFit="1" customWidth="1"/>
    <col min="57" max="57" width="6.5703125" bestFit="1" customWidth="1"/>
    <col min="58" max="58" width="5" bestFit="1" customWidth="1"/>
    <col min="59" max="59" width="5.5703125" bestFit="1" customWidth="1"/>
    <col min="60" max="60" width="5" bestFit="1" customWidth="1"/>
    <col min="61" max="62" width="5.5703125" bestFit="1" customWidth="1"/>
    <col min="63" max="63" width="7.7109375" bestFit="1" customWidth="1"/>
    <col min="64" max="64" width="5" bestFit="1" customWidth="1"/>
    <col min="65" max="65" width="6.28515625" bestFit="1" customWidth="1"/>
    <col min="66" max="67" width="5.5703125" bestFit="1" customWidth="1"/>
    <col min="68" max="68" width="6.5703125" bestFit="1" customWidth="1"/>
    <col min="69" max="69" width="5.5703125" bestFit="1" customWidth="1"/>
    <col min="70" max="70" width="5" bestFit="1" customWidth="1"/>
    <col min="71" max="71" width="5.5703125" bestFit="1" customWidth="1"/>
    <col min="72" max="72" width="6.5703125" bestFit="1" customWidth="1"/>
  </cols>
  <sheetData>
    <row r="1" spans="1:72" ht="18.75" x14ac:dyDescent="0.3">
      <c r="A1" s="1" t="s">
        <v>376</v>
      </c>
      <c r="B1" s="1"/>
      <c r="C1" s="1"/>
    </row>
    <row r="3" spans="1:72" x14ac:dyDescent="0.25">
      <c r="A3" s="32"/>
      <c r="B3" s="32"/>
      <c r="C3" s="32"/>
      <c r="D3" s="9" t="s">
        <v>6</v>
      </c>
      <c r="E3" s="81" t="s">
        <v>286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32" t="s">
        <v>287</v>
      </c>
      <c r="T3" s="32" t="s">
        <v>288</v>
      </c>
      <c r="U3" s="32" t="s">
        <v>289</v>
      </c>
      <c r="V3" s="81" t="s">
        <v>290</v>
      </c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 t="s">
        <v>291</v>
      </c>
      <c r="BB3" s="81"/>
      <c r="BC3" s="81"/>
      <c r="BD3" s="81"/>
      <c r="BE3" s="81"/>
      <c r="BF3" s="81"/>
      <c r="BG3" s="81"/>
      <c r="BH3" s="81"/>
      <c r="BI3" s="81"/>
      <c r="BJ3" s="81"/>
      <c r="BK3" s="81" t="s">
        <v>292</v>
      </c>
      <c r="BL3" s="81"/>
      <c r="BM3" s="81"/>
      <c r="BN3" s="81"/>
      <c r="BO3" s="81"/>
      <c r="BP3" s="81"/>
      <c r="BQ3" s="81"/>
      <c r="BR3" s="81"/>
      <c r="BS3" s="81"/>
      <c r="BT3" s="81"/>
    </row>
    <row r="4" spans="1:72" x14ac:dyDescent="0.25">
      <c r="A4" s="32" t="s">
        <v>293</v>
      </c>
      <c r="B4" s="32" t="s">
        <v>3</v>
      </c>
      <c r="C4" s="32" t="s">
        <v>4</v>
      </c>
      <c r="D4" s="9" t="s">
        <v>12</v>
      </c>
      <c r="E4" s="32" t="s">
        <v>14</v>
      </c>
      <c r="F4" s="32" t="s">
        <v>294</v>
      </c>
      <c r="G4" s="32" t="s">
        <v>17</v>
      </c>
      <c r="H4" s="32" t="s">
        <v>23</v>
      </c>
      <c r="I4" s="32" t="s">
        <v>15</v>
      </c>
      <c r="J4" s="32" t="s">
        <v>19</v>
      </c>
      <c r="K4" s="32" t="s">
        <v>16</v>
      </c>
      <c r="L4" s="32" t="s">
        <v>22</v>
      </c>
      <c r="M4" s="32" t="s">
        <v>18</v>
      </c>
      <c r="N4" s="32" t="s">
        <v>21</v>
      </c>
      <c r="O4" s="32" t="s">
        <v>13</v>
      </c>
      <c r="P4" s="32" t="s">
        <v>295</v>
      </c>
      <c r="Q4" s="32" t="s">
        <v>20</v>
      </c>
      <c r="R4" s="32" t="s">
        <v>297</v>
      </c>
      <c r="S4" s="32" t="s">
        <v>296</v>
      </c>
      <c r="T4" s="32" t="s">
        <v>298</v>
      </c>
      <c r="U4" s="32" t="s">
        <v>299</v>
      </c>
      <c r="V4" s="32" t="s">
        <v>24</v>
      </c>
      <c r="W4" s="32" t="s">
        <v>46</v>
      </c>
      <c r="X4" s="32" t="s">
        <v>300</v>
      </c>
      <c r="Y4" s="32" t="s">
        <v>31</v>
      </c>
      <c r="Z4" s="32" t="s">
        <v>53</v>
      </c>
      <c r="AA4" s="32" t="s">
        <v>55</v>
      </c>
      <c r="AB4" s="32" t="s">
        <v>50</v>
      </c>
      <c r="AC4" s="32" t="s">
        <v>32</v>
      </c>
      <c r="AD4" s="32" t="s">
        <v>51</v>
      </c>
      <c r="AE4" s="32" t="s">
        <v>301</v>
      </c>
      <c r="AF4" s="32" t="s">
        <v>33</v>
      </c>
      <c r="AG4" s="32" t="s">
        <v>54</v>
      </c>
      <c r="AH4" s="32" t="s">
        <v>45</v>
      </c>
      <c r="AI4" s="32" t="s">
        <v>58</v>
      </c>
      <c r="AJ4" s="32" t="s">
        <v>34</v>
      </c>
      <c r="AK4" s="32" t="s">
        <v>48</v>
      </c>
      <c r="AL4" s="32" t="s">
        <v>47</v>
      </c>
      <c r="AM4" s="32" t="s">
        <v>35</v>
      </c>
      <c r="AN4" s="32" t="s">
        <v>49</v>
      </c>
      <c r="AO4" s="32" t="s">
        <v>36</v>
      </c>
      <c r="AP4" s="32" t="s">
        <v>37</v>
      </c>
      <c r="AQ4" s="32" t="s">
        <v>38</v>
      </c>
      <c r="AR4" s="32" t="s">
        <v>52</v>
      </c>
      <c r="AS4" s="32" t="s">
        <v>39</v>
      </c>
      <c r="AT4" s="32" t="s">
        <v>56</v>
      </c>
      <c r="AU4" s="32" t="s">
        <v>40</v>
      </c>
      <c r="AV4" s="32" t="s">
        <v>41</v>
      </c>
      <c r="AW4" s="32" t="s">
        <v>42</v>
      </c>
      <c r="AX4" s="32" t="s">
        <v>44</v>
      </c>
      <c r="AY4" s="32" t="s">
        <v>57</v>
      </c>
      <c r="AZ4" s="32" t="s">
        <v>43</v>
      </c>
      <c r="BA4" s="32" t="s">
        <v>65</v>
      </c>
      <c r="BB4" s="32" t="s">
        <v>68</v>
      </c>
      <c r="BC4" s="32" t="s">
        <v>71</v>
      </c>
      <c r="BD4" s="32" t="s">
        <v>302</v>
      </c>
      <c r="BE4" s="32" t="s">
        <v>303</v>
      </c>
      <c r="BF4" s="32" t="s">
        <v>67</v>
      </c>
      <c r="BG4" s="32" t="s">
        <v>26</v>
      </c>
      <c r="BH4" s="32" t="s">
        <v>73</v>
      </c>
      <c r="BI4" s="32" t="s">
        <v>304</v>
      </c>
      <c r="BJ4" s="32" t="s">
        <v>72</v>
      </c>
      <c r="BK4" s="32" t="s">
        <v>69</v>
      </c>
      <c r="BL4" s="32" t="s">
        <v>66</v>
      </c>
      <c r="BM4" s="32" t="s">
        <v>30</v>
      </c>
      <c r="BN4" s="32" t="s">
        <v>62</v>
      </c>
      <c r="BO4" s="32" t="s">
        <v>305</v>
      </c>
      <c r="BP4" s="32" t="s">
        <v>61</v>
      </c>
      <c r="BQ4" s="32" t="s">
        <v>25</v>
      </c>
      <c r="BR4" s="32" t="s">
        <v>63</v>
      </c>
      <c r="BS4" s="32" t="s">
        <v>26</v>
      </c>
      <c r="BT4" s="32" t="s">
        <v>64</v>
      </c>
    </row>
    <row r="5" spans="1:72" s="53" customFormat="1" x14ac:dyDescent="0.25">
      <c r="A5" s="52"/>
      <c r="B5" s="52"/>
      <c r="C5" s="52"/>
      <c r="D5" s="9" t="s">
        <v>76</v>
      </c>
      <c r="E5" s="52" t="s">
        <v>77</v>
      </c>
      <c r="F5" s="52" t="s">
        <v>77</v>
      </c>
      <c r="G5" s="52" t="s">
        <v>77</v>
      </c>
      <c r="H5" s="52" t="s">
        <v>77</v>
      </c>
      <c r="I5" s="52" t="s">
        <v>77</v>
      </c>
      <c r="J5" s="52" t="s">
        <v>77</v>
      </c>
      <c r="K5" s="52" t="s">
        <v>77</v>
      </c>
      <c r="L5" s="52" t="s">
        <v>77</v>
      </c>
      <c r="M5" s="52" t="s">
        <v>77</v>
      </c>
      <c r="N5" s="52" t="s">
        <v>77</v>
      </c>
      <c r="O5" s="52" t="s">
        <v>77</v>
      </c>
      <c r="P5" s="52" t="s">
        <v>77</v>
      </c>
      <c r="Q5" s="52" t="s">
        <v>77</v>
      </c>
      <c r="R5" s="52" t="s">
        <v>77</v>
      </c>
      <c r="S5" s="52" t="s">
        <v>77</v>
      </c>
      <c r="T5" s="52" t="s">
        <v>77</v>
      </c>
      <c r="U5" s="52" t="s">
        <v>77</v>
      </c>
      <c r="V5" s="52" t="s">
        <v>306</v>
      </c>
      <c r="W5" s="52" t="s">
        <v>306</v>
      </c>
      <c r="X5" s="52" t="s">
        <v>306</v>
      </c>
      <c r="Y5" s="52" t="s">
        <v>306</v>
      </c>
      <c r="Z5" s="52" t="s">
        <v>306</v>
      </c>
      <c r="AA5" s="52" t="s">
        <v>306</v>
      </c>
      <c r="AB5" s="52" t="s">
        <v>306</v>
      </c>
      <c r="AC5" s="52" t="s">
        <v>306</v>
      </c>
      <c r="AD5" s="52" t="s">
        <v>306</v>
      </c>
      <c r="AE5" s="52" t="s">
        <v>306</v>
      </c>
      <c r="AF5" s="52" t="s">
        <v>306</v>
      </c>
      <c r="AG5" s="52" t="s">
        <v>306</v>
      </c>
      <c r="AH5" s="52" t="s">
        <v>306</v>
      </c>
      <c r="AI5" s="52" t="s">
        <v>306</v>
      </c>
      <c r="AJ5" s="52" t="s">
        <v>306</v>
      </c>
      <c r="AK5" s="52" t="s">
        <v>306</v>
      </c>
      <c r="AL5" s="52" t="s">
        <v>306</v>
      </c>
      <c r="AM5" s="52" t="s">
        <v>306</v>
      </c>
      <c r="AN5" s="52" t="s">
        <v>306</v>
      </c>
      <c r="AO5" s="52" t="s">
        <v>306</v>
      </c>
      <c r="AP5" s="52" t="s">
        <v>306</v>
      </c>
      <c r="AQ5" s="52" t="s">
        <v>306</v>
      </c>
      <c r="AR5" s="52" t="s">
        <v>306</v>
      </c>
      <c r="AS5" s="52" t="s">
        <v>306</v>
      </c>
      <c r="AT5" s="52" t="s">
        <v>306</v>
      </c>
      <c r="AU5" s="52" t="s">
        <v>306</v>
      </c>
      <c r="AV5" s="52" t="s">
        <v>306</v>
      </c>
      <c r="AW5" s="52" t="s">
        <v>306</v>
      </c>
      <c r="AX5" s="52" t="s">
        <v>306</v>
      </c>
      <c r="AY5" s="52" t="s">
        <v>306</v>
      </c>
      <c r="AZ5" s="52" t="s">
        <v>306</v>
      </c>
      <c r="BA5" s="52" t="s">
        <v>306</v>
      </c>
      <c r="BB5" s="52" t="s">
        <v>306</v>
      </c>
      <c r="BC5" s="52" t="s">
        <v>306</v>
      </c>
      <c r="BD5" s="52" t="s">
        <v>306</v>
      </c>
      <c r="BE5" s="52" t="s">
        <v>306</v>
      </c>
      <c r="BF5" s="52" t="s">
        <v>306</v>
      </c>
      <c r="BG5" s="52" t="s">
        <v>306</v>
      </c>
      <c r="BH5" s="52" t="s">
        <v>306</v>
      </c>
      <c r="BI5" s="52" t="s">
        <v>306</v>
      </c>
      <c r="BJ5" s="52" t="s">
        <v>306</v>
      </c>
      <c r="BK5" s="52" t="s">
        <v>306</v>
      </c>
      <c r="BL5" s="52" t="s">
        <v>306</v>
      </c>
      <c r="BM5" s="52" t="s">
        <v>306</v>
      </c>
      <c r="BN5" s="52" t="s">
        <v>306</v>
      </c>
      <c r="BO5" s="52" t="s">
        <v>306</v>
      </c>
      <c r="BP5" s="52" t="s">
        <v>306</v>
      </c>
      <c r="BQ5" s="52" t="s">
        <v>306</v>
      </c>
      <c r="BR5" s="52" t="s">
        <v>306</v>
      </c>
      <c r="BS5" s="52" t="s">
        <v>306</v>
      </c>
      <c r="BT5" s="52" t="s">
        <v>306</v>
      </c>
    </row>
    <row r="6" spans="1:72" s="28" customFormat="1" x14ac:dyDescent="0.25">
      <c r="A6" s="32"/>
      <c r="B6" s="32"/>
      <c r="C6" s="32"/>
      <c r="D6" s="9" t="s">
        <v>81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</row>
    <row r="7" spans="1:72" x14ac:dyDescent="0.25">
      <c r="A7" s="21" t="s">
        <v>310</v>
      </c>
      <c r="B7" s="19"/>
      <c r="C7" s="19"/>
      <c r="D7" s="19"/>
      <c r="E7" s="21">
        <v>10.91</v>
      </c>
      <c r="F7" s="21">
        <v>0.4</v>
      </c>
      <c r="G7" s="21">
        <v>18.55</v>
      </c>
      <c r="H7" s="21">
        <v>7.0000000000000007E-2</v>
      </c>
      <c r="I7" s="21">
        <v>7.85</v>
      </c>
      <c r="J7" s="21">
        <v>1.41</v>
      </c>
      <c r="K7" s="21">
        <v>8.24</v>
      </c>
      <c r="L7" s="21">
        <v>0.15</v>
      </c>
      <c r="M7" s="21">
        <v>0.06</v>
      </c>
      <c r="N7" s="21">
        <v>0.56999999999999995</v>
      </c>
      <c r="O7" s="21">
        <v>30.23</v>
      </c>
      <c r="P7" s="21">
        <v>7.0000000000000007E-2</v>
      </c>
      <c r="Q7" s="21">
        <v>2.08</v>
      </c>
      <c r="R7" s="21">
        <v>100.55</v>
      </c>
      <c r="S7" s="21">
        <v>15.46</v>
      </c>
      <c r="T7" s="21">
        <v>3.95</v>
      </c>
      <c r="U7" s="21">
        <v>2.09</v>
      </c>
      <c r="V7" s="21">
        <v>3800</v>
      </c>
      <c r="W7" s="21">
        <v>120.5</v>
      </c>
      <c r="X7" s="21">
        <v>490</v>
      </c>
      <c r="Y7" s="21">
        <v>13.35</v>
      </c>
      <c r="Z7" s="21">
        <v>4.34</v>
      </c>
      <c r="AA7" s="21">
        <v>2.17</v>
      </c>
      <c r="AB7" s="21">
        <v>2.48</v>
      </c>
      <c r="AC7" s="21">
        <v>18.899999999999999</v>
      </c>
      <c r="AD7" s="21">
        <v>7.99</v>
      </c>
      <c r="AE7" s="21" t="s">
        <v>308</v>
      </c>
      <c r="AF7" s="21">
        <v>4.2</v>
      </c>
      <c r="AG7" s="21">
        <v>0.85</v>
      </c>
      <c r="AH7" s="21">
        <v>64.2</v>
      </c>
      <c r="AI7" s="21">
        <v>0.25</v>
      </c>
      <c r="AJ7" s="21">
        <v>70.400000000000006</v>
      </c>
      <c r="AK7" s="21">
        <v>50.9</v>
      </c>
      <c r="AL7" s="21">
        <v>14.05</v>
      </c>
      <c r="AM7" s="21">
        <v>68.099999999999994</v>
      </c>
      <c r="AN7" s="21">
        <v>9.93</v>
      </c>
      <c r="AO7" s="21">
        <v>50</v>
      </c>
      <c r="AP7" s="21">
        <v>691</v>
      </c>
      <c r="AQ7" s="21">
        <v>3.9</v>
      </c>
      <c r="AR7" s="21">
        <v>0.83</v>
      </c>
      <c r="AS7" s="21">
        <v>8.25</v>
      </c>
      <c r="AT7" s="21">
        <v>0.27</v>
      </c>
      <c r="AU7" s="21">
        <v>1.58</v>
      </c>
      <c r="AV7" s="21">
        <v>232</v>
      </c>
      <c r="AW7" s="21">
        <v>23</v>
      </c>
      <c r="AX7" s="21">
        <v>23.4</v>
      </c>
      <c r="AY7" s="21">
        <v>1.74</v>
      </c>
      <c r="AZ7" s="21">
        <v>178</v>
      </c>
      <c r="BA7" s="21">
        <v>20.7</v>
      </c>
      <c r="BB7" s="21">
        <v>1.21</v>
      </c>
      <c r="BC7" s="21" t="s">
        <v>311</v>
      </c>
      <c r="BD7" s="21">
        <v>3.4000000000000002E-2</v>
      </c>
      <c r="BE7" s="21">
        <v>2E-3</v>
      </c>
      <c r="BF7" s="21">
        <v>0.22</v>
      </c>
      <c r="BG7" s="21">
        <v>12.6</v>
      </c>
      <c r="BH7" s="21">
        <v>0.7</v>
      </c>
      <c r="BI7" s="21">
        <v>0.01</v>
      </c>
      <c r="BJ7" s="21">
        <v>0.28999999999999998</v>
      </c>
      <c r="BK7" s="21">
        <v>0.5</v>
      </c>
      <c r="BL7" s="21" t="s">
        <v>94</v>
      </c>
      <c r="BM7" s="21">
        <v>30</v>
      </c>
      <c r="BN7" s="21">
        <v>41</v>
      </c>
      <c r="BO7" s="21">
        <v>100</v>
      </c>
      <c r="BP7" s="21">
        <v>1</v>
      </c>
      <c r="BQ7" s="21">
        <v>192</v>
      </c>
      <c r="BR7" s="21">
        <v>11</v>
      </c>
      <c r="BS7" s="21">
        <v>21</v>
      </c>
      <c r="BT7" s="21">
        <v>57</v>
      </c>
    </row>
    <row r="11" spans="1:72" s="45" customFormat="1" x14ac:dyDescent="0.25">
      <c r="A11" s="43" t="s">
        <v>191</v>
      </c>
      <c r="B11" s="43" t="s">
        <v>394</v>
      </c>
      <c r="C11" s="48"/>
      <c r="D11" s="47" t="s">
        <v>385</v>
      </c>
      <c r="E11" s="43">
        <v>13.5</v>
      </c>
      <c r="F11" s="43"/>
      <c r="G11" s="43">
        <v>7.12</v>
      </c>
      <c r="H11" s="43"/>
      <c r="I11" s="43">
        <v>13.8</v>
      </c>
      <c r="J11" s="43">
        <v>1.79</v>
      </c>
      <c r="K11" s="43">
        <v>3.59</v>
      </c>
      <c r="L11" s="43">
        <v>0.19600000000000001</v>
      </c>
      <c r="M11" s="43">
        <v>3.16</v>
      </c>
      <c r="N11" s="43">
        <v>0.35</v>
      </c>
      <c r="O11" s="43">
        <v>54.1</v>
      </c>
      <c r="P11" s="43"/>
      <c r="Q11" s="43">
        <v>2.2599999999999998</v>
      </c>
      <c r="R11" s="43"/>
      <c r="S11" s="43"/>
      <c r="T11" s="43"/>
      <c r="U11" s="43"/>
      <c r="V11" s="43">
        <v>683</v>
      </c>
      <c r="W11" s="43">
        <v>53</v>
      </c>
      <c r="X11" s="43">
        <v>18</v>
      </c>
      <c r="Y11" s="43"/>
      <c r="Z11" s="43"/>
      <c r="AA11" s="43"/>
      <c r="AB11" s="43">
        <v>2</v>
      </c>
      <c r="AC11" s="43">
        <v>23</v>
      </c>
      <c r="AD11" s="43">
        <v>6.8</v>
      </c>
      <c r="AE11" s="43"/>
      <c r="AF11" s="43"/>
      <c r="AG11" s="43"/>
      <c r="AH11" s="43">
        <v>25</v>
      </c>
      <c r="AI11" s="43"/>
      <c r="AJ11" s="43">
        <v>28</v>
      </c>
      <c r="AK11" s="43"/>
      <c r="AL11" s="43"/>
      <c r="AM11" s="43">
        <v>48</v>
      </c>
      <c r="AN11" s="43"/>
      <c r="AO11" s="43"/>
      <c r="AP11" s="43">
        <v>346</v>
      </c>
      <c r="AQ11" s="43"/>
      <c r="AR11" s="43"/>
      <c r="AS11" s="43">
        <v>6.2</v>
      </c>
      <c r="AT11" s="43"/>
      <c r="AU11" s="43">
        <v>1.69</v>
      </c>
      <c r="AV11" s="43">
        <v>416</v>
      </c>
      <c r="AW11" s="43"/>
      <c r="AX11" s="43">
        <v>37</v>
      </c>
      <c r="AY11" s="43">
        <v>3.5</v>
      </c>
      <c r="AZ11" s="43">
        <v>188</v>
      </c>
      <c r="BA11" s="43"/>
      <c r="BB11" s="43"/>
      <c r="BC11" s="43"/>
      <c r="BD11" s="43"/>
      <c r="BE11" s="43"/>
      <c r="BF11" s="43"/>
      <c r="BG11" s="43">
        <v>33</v>
      </c>
      <c r="BH11" s="43"/>
      <c r="BI11" s="43"/>
      <c r="BJ11" s="43"/>
      <c r="BK11" s="43"/>
      <c r="BL11" s="43"/>
      <c r="BM11" s="43">
        <v>37</v>
      </c>
      <c r="BN11" s="43"/>
      <c r="BO11" s="43"/>
      <c r="BP11" s="43">
        <v>248</v>
      </c>
      <c r="BQ11" s="43"/>
      <c r="BR11" s="43"/>
      <c r="BS11" s="43">
        <v>33</v>
      </c>
      <c r="BT11" s="43">
        <v>127</v>
      </c>
    </row>
    <row r="12" spans="1:72" x14ac:dyDescent="0.25">
      <c r="A12" t="s">
        <v>307</v>
      </c>
      <c r="E12" s="55">
        <v>13.39</v>
      </c>
      <c r="F12" s="55">
        <v>0.08</v>
      </c>
      <c r="G12" s="55">
        <v>7.11</v>
      </c>
      <c r="H12" s="55">
        <v>0.01</v>
      </c>
      <c r="I12" s="55">
        <v>13.71</v>
      </c>
      <c r="J12" s="55">
        <v>1.76</v>
      </c>
      <c r="K12" s="55">
        <v>3.59</v>
      </c>
      <c r="L12" s="55">
        <v>0.2</v>
      </c>
      <c r="M12" s="55">
        <v>3.16</v>
      </c>
      <c r="N12" s="55">
        <v>0.35</v>
      </c>
      <c r="O12" s="55">
        <v>53.68</v>
      </c>
      <c r="P12" s="55">
        <v>0.04</v>
      </c>
      <c r="Q12" s="55">
        <v>2.27</v>
      </c>
      <c r="R12" s="55">
        <v>99.25</v>
      </c>
      <c r="S12" s="55">
        <v>-0.27</v>
      </c>
      <c r="T12" s="55">
        <v>0.01</v>
      </c>
      <c r="U12" s="55">
        <v>0.02</v>
      </c>
      <c r="V12" s="55">
        <v>678</v>
      </c>
      <c r="W12" s="55">
        <v>54</v>
      </c>
      <c r="X12" s="55">
        <v>20</v>
      </c>
      <c r="Y12" s="55">
        <v>1.1299999999999999</v>
      </c>
      <c r="Z12" s="55">
        <v>6.09</v>
      </c>
      <c r="AA12" s="55">
        <v>3.27</v>
      </c>
      <c r="AB12" s="55">
        <v>1.93</v>
      </c>
      <c r="AC12" s="55">
        <v>22.2</v>
      </c>
      <c r="AD12" s="55">
        <v>5.78</v>
      </c>
      <c r="AE12" s="55" t="s">
        <v>308</v>
      </c>
      <c r="AF12" s="55">
        <v>5.4</v>
      </c>
      <c r="AG12" s="55">
        <v>1.26</v>
      </c>
      <c r="AH12" s="55">
        <v>26.3</v>
      </c>
      <c r="AI12" s="55">
        <v>0.53</v>
      </c>
      <c r="AJ12" s="55">
        <v>11.9</v>
      </c>
      <c r="AK12" s="55">
        <v>28.2</v>
      </c>
      <c r="AL12" s="55">
        <v>7.09</v>
      </c>
      <c r="AM12" s="55">
        <v>47.7</v>
      </c>
      <c r="AN12" s="55">
        <v>6.04</v>
      </c>
      <c r="AO12" s="55">
        <v>3</v>
      </c>
      <c r="AP12" s="55">
        <v>351</v>
      </c>
      <c r="AQ12" s="55">
        <v>0.8</v>
      </c>
      <c r="AR12" s="55">
        <v>0.97</v>
      </c>
      <c r="AS12" s="55">
        <v>5.6</v>
      </c>
      <c r="AT12" s="55">
        <v>0.47</v>
      </c>
      <c r="AU12" s="55">
        <v>1.47</v>
      </c>
      <c r="AV12" s="55">
        <v>454</v>
      </c>
      <c r="AW12" s="55">
        <v>1</v>
      </c>
      <c r="AX12" s="55">
        <v>33.200000000000003</v>
      </c>
      <c r="AY12" s="55">
        <v>3.25</v>
      </c>
      <c r="AZ12" s="55">
        <v>202</v>
      </c>
      <c r="BA12" s="55">
        <v>0.4</v>
      </c>
      <c r="BB12" s="55">
        <v>0.03</v>
      </c>
      <c r="BC12" s="55">
        <v>6.0000000000000001E-3</v>
      </c>
      <c r="BD12" s="55">
        <v>2.9000000000000001E-2</v>
      </c>
      <c r="BE12" s="55">
        <v>1.0999999999999999E-2</v>
      </c>
      <c r="BF12" s="55">
        <v>0.25</v>
      </c>
      <c r="BG12" s="55">
        <v>2.8</v>
      </c>
      <c r="BH12" s="55" t="s">
        <v>309</v>
      </c>
      <c r="BI12" s="55" t="s">
        <v>101</v>
      </c>
      <c r="BJ12" s="55">
        <v>0.03</v>
      </c>
      <c r="BK12" s="55" t="s">
        <v>94</v>
      </c>
      <c r="BL12" s="55">
        <v>0.5</v>
      </c>
      <c r="BM12" s="55">
        <v>37</v>
      </c>
      <c r="BN12" s="55">
        <v>17</v>
      </c>
      <c r="BO12" s="55">
        <v>10</v>
      </c>
      <c r="BP12" s="55">
        <v>231</v>
      </c>
      <c r="BQ12" s="55">
        <v>12</v>
      </c>
      <c r="BR12" s="55">
        <v>11</v>
      </c>
      <c r="BS12" s="55">
        <v>30</v>
      </c>
      <c r="BT12" s="55">
        <v>131</v>
      </c>
    </row>
    <row r="13" spans="1:72" s="45" customFormat="1" x14ac:dyDescent="0.25">
      <c r="D13" s="43" t="s">
        <v>378</v>
      </c>
      <c r="E13" s="43">
        <f>E11-E12</f>
        <v>0.10999999999999943</v>
      </c>
      <c r="F13" s="43">
        <f t="shared" ref="F13:BP13" si="0">F11-F12</f>
        <v>-0.08</v>
      </c>
      <c r="G13" s="43">
        <f t="shared" si="0"/>
        <v>9.9999999999997868E-3</v>
      </c>
      <c r="H13" s="43"/>
      <c r="I13" s="43">
        <f t="shared" si="0"/>
        <v>8.9999999999999858E-2</v>
      </c>
      <c r="J13" s="43">
        <f t="shared" si="0"/>
        <v>3.0000000000000027E-2</v>
      </c>
      <c r="K13" s="43">
        <f t="shared" si="0"/>
        <v>0</v>
      </c>
      <c r="L13" s="43">
        <f t="shared" si="0"/>
        <v>-4.0000000000000036E-3</v>
      </c>
      <c r="M13" s="43">
        <f t="shared" si="0"/>
        <v>0</v>
      </c>
      <c r="N13" s="43">
        <f t="shared" si="0"/>
        <v>0</v>
      </c>
      <c r="O13" s="43">
        <f t="shared" si="0"/>
        <v>0.42000000000000171</v>
      </c>
      <c r="P13" s="43"/>
      <c r="Q13" s="43">
        <f t="shared" si="0"/>
        <v>-1.0000000000000231E-2</v>
      </c>
      <c r="R13" s="43"/>
      <c r="S13" s="43"/>
      <c r="T13" s="43"/>
      <c r="U13" s="43"/>
      <c r="V13" s="43">
        <f t="shared" si="0"/>
        <v>5</v>
      </c>
      <c r="W13" s="43">
        <f t="shared" si="0"/>
        <v>-1</v>
      </c>
      <c r="X13" s="43">
        <f t="shared" si="0"/>
        <v>-2</v>
      </c>
      <c r="Y13" s="43"/>
      <c r="Z13" s="43"/>
      <c r="AA13" s="43"/>
      <c r="AB13" s="43">
        <f t="shared" si="0"/>
        <v>7.0000000000000062E-2</v>
      </c>
      <c r="AC13" s="43">
        <f t="shared" si="0"/>
        <v>0.80000000000000071</v>
      </c>
      <c r="AD13" s="43">
        <f t="shared" si="0"/>
        <v>1.0199999999999996</v>
      </c>
      <c r="AE13" s="43"/>
      <c r="AF13" s="43"/>
      <c r="AG13" s="43"/>
      <c r="AH13" s="43">
        <f t="shared" si="0"/>
        <v>-1.3000000000000007</v>
      </c>
      <c r="AI13" s="43"/>
      <c r="AJ13" s="43">
        <f t="shared" si="0"/>
        <v>16.100000000000001</v>
      </c>
      <c r="AK13" s="43"/>
      <c r="AL13" s="43"/>
      <c r="AM13" s="43">
        <f t="shared" si="0"/>
        <v>0.29999999999999716</v>
      </c>
      <c r="AN13" s="43"/>
      <c r="AO13" s="43"/>
      <c r="AP13" s="43">
        <f t="shared" si="0"/>
        <v>-5</v>
      </c>
      <c r="AQ13" s="43"/>
      <c r="AR13" s="43"/>
      <c r="AS13" s="43">
        <f t="shared" si="0"/>
        <v>0.60000000000000053</v>
      </c>
      <c r="AT13" s="43"/>
      <c r="AU13" s="43">
        <f t="shared" si="0"/>
        <v>0.21999999999999997</v>
      </c>
      <c r="AV13" s="43">
        <f t="shared" si="0"/>
        <v>-38</v>
      </c>
      <c r="AW13" s="43"/>
      <c r="AX13" s="43">
        <f t="shared" si="0"/>
        <v>3.7999999999999972</v>
      </c>
      <c r="AY13" s="43">
        <f t="shared" si="0"/>
        <v>0.25</v>
      </c>
      <c r="AZ13" s="43">
        <f t="shared" si="0"/>
        <v>-14</v>
      </c>
      <c r="BA13" s="43"/>
      <c r="BB13" s="43"/>
      <c r="BC13" s="43"/>
      <c r="BD13" s="43"/>
      <c r="BE13" s="43"/>
      <c r="BF13" s="43"/>
      <c r="BG13" s="43">
        <f t="shared" si="0"/>
        <v>30.2</v>
      </c>
      <c r="BH13" s="43"/>
      <c r="BI13" s="43"/>
      <c r="BJ13" s="43"/>
      <c r="BK13" s="43"/>
      <c r="BL13" s="43">
        <f t="shared" si="0"/>
        <v>-0.5</v>
      </c>
      <c r="BM13" s="43">
        <f t="shared" si="0"/>
        <v>0</v>
      </c>
      <c r="BN13" s="43"/>
      <c r="BO13" s="43"/>
      <c r="BP13" s="43">
        <f t="shared" si="0"/>
        <v>17</v>
      </c>
      <c r="BQ13" s="43"/>
      <c r="BR13" s="43"/>
      <c r="BS13" s="43">
        <f t="shared" ref="BS13:BT13" si="1">BS11-BS12</f>
        <v>3</v>
      </c>
      <c r="BT13" s="43">
        <f t="shared" si="1"/>
        <v>-4</v>
      </c>
    </row>
    <row r="14" spans="1:72" s="33" customFormat="1" x14ac:dyDescent="0.25">
      <c r="D14" s="46" t="s">
        <v>76</v>
      </c>
      <c r="E14" s="52" t="s">
        <v>77</v>
      </c>
      <c r="F14" s="52" t="s">
        <v>77</v>
      </c>
      <c r="G14" s="52" t="s">
        <v>77</v>
      </c>
      <c r="H14" s="52" t="s">
        <v>77</v>
      </c>
      <c r="I14" s="52" t="s">
        <v>77</v>
      </c>
      <c r="J14" s="52" t="s">
        <v>77</v>
      </c>
      <c r="K14" s="52" t="s">
        <v>77</v>
      </c>
      <c r="L14" s="52" t="s">
        <v>77</v>
      </c>
      <c r="M14" s="52" t="s">
        <v>77</v>
      </c>
      <c r="N14" s="52" t="s">
        <v>77</v>
      </c>
      <c r="O14" s="52" t="s">
        <v>77</v>
      </c>
      <c r="P14" s="52" t="s">
        <v>77</v>
      </c>
      <c r="Q14" s="52" t="s">
        <v>77</v>
      </c>
      <c r="R14" s="52" t="s">
        <v>77</v>
      </c>
      <c r="S14" s="52" t="s">
        <v>77</v>
      </c>
      <c r="T14" s="52" t="s">
        <v>77</v>
      </c>
      <c r="U14" s="52" t="s">
        <v>77</v>
      </c>
      <c r="V14" s="52" t="s">
        <v>306</v>
      </c>
      <c r="W14" s="52" t="s">
        <v>306</v>
      </c>
      <c r="X14" s="52" t="s">
        <v>306</v>
      </c>
      <c r="Y14" s="52" t="s">
        <v>306</v>
      </c>
      <c r="Z14" s="52" t="s">
        <v>306</v>
      </c>
      <c r="AA14" s="52" t="s">
        <v>306</v>
      </c>
      <c r="AB14" s="52" t="s">
        <v>306</v>
      </c>
      <c r="AC14" s="52" t="s">
        <v>306</v>
      </c>
      <c r="AD14" s="52" t="s">
        <v>306</v>
      </c>
      <c r="AE14" s="52" t="s">
        <v>306</v>
      </c>
      <c r="AF14" s="52" t="s">
        <v>306</v>
      </c>
      <c r="AG14" s="52" t="s">
        <v>306</v>
      </c>
      <c r="AH14" s="52" t="s">
        <v>306</v>
      </c>
      <c r="AI14" s="52" t="s">
        <v>306</v>
      </c>
      <c r="AJ14" s="52" t="s">
        <v>306</v>
      </c>
      <c r="AK14" s="52" t="s">
        <v>306</v>
      </c>
      <c r="AL14" s="52" t="s">
        <v>306</v>
      </c>
      <c r="AM14" s="52" t="s">
        <v>306</v>
      </c>
      <c r="AN14" s="52" t="s">
        <v>306</v>
      </c>
      <c r="AO14" s="52" t="s">
        <v>306</v>
      </c>
      <c r="AP14" s="52" t="s">
        <v>306</v>
      </c>
      <c r="AQ14" s="52" t="s">
        <v>306</v>
      </c>
      <c r="AR14" s="52" t="s">
        <v>306</v>
      </c>
      <c r="AS14" s="52" t="s">
        <v>306</v>
      </c>
      <c r="AT14" s="52" t="s">
        <v>306</v>
      </c>
      <c r="AU14" s="52" t="s">
        <v>306</v>
      </c>
      <c r="AV14" s="52" t="s">
        <v>306</v>
      </c>
      <c r="AW14" s="52" t="s">
        <v>306</v>
      </c>
      <c r="AX14" s="52" t="s">
        <v>306</v>
      </c>
      <c r="AY14" s="52" t="s">
        <v>306</v>
      </c>
      <c r="AZ14" s="52" t="s">
        <v>306</v>
      </c>
      <c r="BA14" s="52" t="s">
        <v>306</v>
      </c>
      <c r="BB14" s="52" t="s">
        <v>306</v>
      </c>
      <c r="BC14" s="52" t="s">
        <v>306</v>
      </c>
      <c r="BD14" s="52" t="s">
        <v>306</v>
      </c>
      <c r="BE14" s="52" t="s">
        <v>306</v>
      </c>
      <c r="BF14" s="52" t="s">
        <v>306</v>
      </c>
      <c r="BG14" s="52" t="s">
        <v>306</v>
      </c>
      <c r="BH14" s="52" t="s">
        <v>306</v>
      </c>
      <c r="BI14" s="52" t="s">
        <v>306</v>
      </c>
      <c r="BJ14" s="52" t="s">
        <v>306</v>
      </c>
      <c r="BK14" s="52" t="s">
        <v>306</v>
      </c>
      <c r="BL14" s="52" t="s">
        <v>306</v>
      </c>
      <c r="BM14" s="52" t="s">
        <v>306</v>
      </c>
      <c r="BN14" s="52" t="s">
        <v>306</v>
      </c>
      <c r="BO14" s="52" t="s">
        <v>306</v>
      </c>
      <c r="BP14" s="52" t="s">
        <v>306</v>
      </c>
      <c r="BQ14" s="52" t="s">
        <v>306</v>
      </c>
      <c r="BR14" s="52" t="s">
        <v>306</v>
      </c>
      <c r="BS14" s="52" t="s">
        <v>306</v>
      </c>
      <c r="BT14" s="52" t="s">
        <v>306</v>
      </c>
    </row>
    <row r="15" spans="1:72" s="33" customFormat="1" x14ac:dyDescent="0.25">
      <c r="D15" s="33" t="s">
        <v>386</v>
      </c>
      <c r="J15" s="45"/>
    </row>
    <row r="16" spans="1:72" s="28" customFormat="1" x14ac:dyDescent="0.25">
      <c r="D16" s="56" t="s">
        <v>393</v>
      </c>
      <c r="E16" s="38">
        <f>E13/E11*100</f>
        <v>0.81481481481481055</v>
      </c>
      <c r="F16" s="38"/>
      <c r="G16" s="38">
        <f t="shared" ref="G16:BP16" si="2">G13/G11*100</f>
        <v>0.1404494382022442</v>
      </c>
      <c r="H16" s="38"/>
      <c r="I16" s="38">
        <f t="shared" si="2"/>
        <v>0.65217391304347716</v>
      </c>
      <c r="J16" s="38">
        <f t="shared" si="2"/>
        <v>1.6759776536312863</v>
      </c>
      <c r="K16" s="38">
        <f t="shared" si="2"/>
        <v>0</v>
      </c>
      <c r="L16" s="38">
        <f t="shared" si="2"/>
        <v>-2.0408163265306136</v>
      </c>
      <c r="M16" s="38">
        <f t="shared" si="2"/>
        <v>0</v>
      </c>
      <c r="N16" s="38">
        <f t="shared" si="2"/>
        <v>0</v>
      </c>
      <c r="O16" s="38">
        <f t="shared" si="2"/>
        <v>0.77634011090573318</v>
      </c>
      <c r="P16" s="38"/>
      <c r="Q16" s="38">
        <f t="shared" si="2"/>
        <v>-0.44247787610620493</v>
      </c>
      <c r="R16" s="38"/>
      <c r="S16" s="38"/>
      <c r="T16" s="38"/>
      <c r="U16" s="38"/>
      <c r="V16" s="38">
        <f t="shared" si="2"/>
        <v>0.7320644216691069</v>
      </c>
      <c r="W16" s="38">
        <f t="shared" si="2"/>
        <v>-1.8867924528301887</v>
      </c>
      <c r="X16" s="38">
        <f t="shared" si="2"/>
        <v>-11.111111111111111</v>
      </c>
      <c r="Y16" s="38"/>
      <c r="Z16" s="38"/>
      <c r="AA16" s="38"/>
      <c r="AB16" s="38">
        <f t="shared" si="2"/>
        <v>3.5000000000000031</v>
      </c>
      <c r="AC16" s="38">
        <f t="shared" si="2"/>
        <v>3.4782608695652204</v>
      </c>
      <c r="AD16" s="38">
        <f t="shared" si="2"/>
        <v>14.999999999999995</v>
      </c>
      <c r="AE16" s="38"/>
      <c r="AF16" s="38"/>
      <c r="AG16" s="38"/>
      <c r="AH16" s="38">
        <f t="shared" si="2"/>
        <v>-5.2000000000000028</v>
      </c>
      <c r="AI16" s="38"/>
      <c r="AJ16" s="38">
        <f t="shared" si="2"/>
        <v>57.500000000000007</v>
      </c>
      <c r="AK16" s="38"/>
      <c r="AL16" s="38"/>
      <c r="AM16" s="38">
        <f t="shared" si="2"/>
        <v>0.624999999999994</v>
      </c>
      <c r="AN16" s="38"/>
      <c r="AO16" s="38"/>
      <c r="AP16" s="38">
        <f t="shared" si="2"/>
        <v>-1.4450867052023122</v>
      </c>
      <c r="AQ16" s="38"/>
      <c r="AR16" s="38"/>
      <c r="AS16" s="38">
        <f t="shared" si="2"/>
        <v>9.6774193548387171</v>
      </c>
      <c r="AT16" s="38"/>
      <c r="AU16" s="38">
        <f t="shared" si="2"/>
        <v>13.017751479289942</v>
      </c>
      <c r="AV16" s="38">
        <f t="shared" si="2"/>
        <v>-9.1346153846153832</v>
      </c>
      <c r="AW16" s="38"/>
      <c r="AX16" s="38">
        <f t="shared" si="2"/>
        <v>10.270270270270263</v>
      </c>
      <c r="AY16" s="38">
        <f t="shared" si="2"/>
        <v>7.1428571428571423</v>
      </c>
      <c r="AZ16" s="38">
        <f t="shared" si="2"/>
        <v>-7.4468085106382977</v>
      </c>
      <c r="BA16" s="38"/>
      <c r="BB16" s="38"/>
      <c r="BC16" s="38"/>
      <c r="BD16" s="38"/>
      <c r="BE16" s="38"/>
      <c r="BF16" s="38"/>
      <c r="BG16" s="38">
        <f t="shared" si="2"/>
        <v>91.515151515151516</v>
      </c>
      <c r="BH16" s="38"/>
      <c r="BI16" s="38"/>
      <c r="BJ16" s="38"/>
      <c r="BK16" s="38"/>
      <c r="BL16" s="38"/>
      <c r="BM16" s="38">
        <f t="shared" si="2"/>
        <v>0</v>
      </c>
      <c r="BN16" s="38"/>
      <c r="BO16" s="38"/>
      <c r="BP16" s="38">
        <f t="shared" si="2"/>
        <v>6.854838709677419</v>
      </c>
      <c r="BQ16" s="38"/>
      <c r="BR16" s="38"/>
      <c r="BS16" s="38">
        <f t="shared" ref="BS16:BT16" si="3">BS13/BS11*100</f>
        <v>9.0909090909090917</v>
      </c>
      <c r="BT16" s="38">
        <f t="shared" si="3"/>
        <v>-3.1496062992125982</v>
      </c>
    </row>
  </sheetData>
  <mergeCells count="4">
    <mergeCell ref="E3:R3"/>
    <mergeCell ref="V3:AZ3"/>
    <mergeCell ref="BA3:BJ3"/>
    <mergeCell ref="BK3:B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Appendix A</vt:lpstr>
      <vt:lpstr>Appendix B</vt:lpstr>
      <vt:lpstr>Appendix C</vt:lpstr>
      <vt:lpstr>Appendix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updated</dc:creator>
  <cp:lastModifiedBy>Karen.MacFarlane</cp:lastModifiedBy>
  <dcterms:created xsi:type="dcterms:W3CDTF">2020-09-25T22:10:49Z</dcterms:created>
  <dcterms:modified xsi:type="dcterms:W3CDTF">2021-01-18T16:59:37Z</dcterms:modified>
</cp:coreProperties>
</file>